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smi\Desktop\"/>
    </mc:Choice>
  </mc:AlternateContent>
  <xr:revisionPtr revIDLastSave="0" documentId="8_{D0220F44-EAC5-44BC-97DD-B6A4F36059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e ronde U lln" sheetId="1" r:id="rId1"/>
    <sheet name="1e ronde SV lln " sheetId="4" r:id="rId2"/>
    <sheet name="2e ronde U lln" sheetId="3" r:id="rId3"/>
    <sheet name="2e ronde SV ll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5" l="1"/>
  <c r="B35" i="5"/>
  <c r="B31" i="5"/>
  <c r="B29" i="5"/>
  <c r="B24" i="5"/>
  <c r="B27" i="5" s="1"/>
  <c r="B20" i="5"/>
  <c r="B18" i="5"/>
  <c r="B14" i="5"/>
  <c r="B16" i="5" s="1"/>
  <c r="B9" i="5"/>
  <c r="B7" i="5"/>
  <c r="B3" i="5"/>
  <c r="B5" i="5" s="1"/>
  <c r="B73" i="3"/>
  <c r="B68" i="3"/>
  <c r="B60" i="3"/>
  <c r="B49" i="3"/>
  <c r="B43" i="3"/>
  <c r="B21" i="3"/>
  <c r="B14" i="3"/>
  <c r="B35" i="3"/>
  <c r="B31" i="3"/>
  <c r="B63" i="3"/>
  <c r="B7" i="3"/>
  <c r="B10" i="3"/>
  <c r="B127" i="1"/>
  <c r="B114" i="1"/>
  <c r="B93" i="1"/>
  <c r="B78" i="1"/>
  <c r="B70" i="1"/>
  <c r="B63" i="1"/>
  <c r="B48" i="1"/>
  <c r="B41" i="1"/>
  <c r="B31" i="1"/>
  <c r="B19" i="1"/>
  <c r="B12" i="1"/>
  <c r="B3" i="1"/>
  <c r="B101" i="4"/>
  <c r="B90" i="4"/>
  <c r="B73" i="4"/>
  <c r="B50" i="4"/>
  <c r="B28" i="4"/>
  <c r="B20" i="4"/>
  <c r="B10" i="4"/>
  <c r="B65" i="4"/>
  <c r="B39" i="4"/>
  <c r="B44" i="4" s="1"/>
  <c r="B175" i="1"/>
  <c r="B185" i="1"/>
  <c r="B46" i="4"/>
  <c r="B18" i="4"/>
  <c r="B3" i="4"/>
  <c r="B6" i="4" s="1"/>
  <c r="B8" i="4"/>
  <c r="B26" i="4"/>
  <c r="B37" i="4"/>
  <c r="B62" i="4"/>
  <c r="B70" i="4"/>
  <c r="B87" i="4"/>
  <c r="B98" i="4"/>
  <c r="B41" i="5" l="1"/>
  <c r="B33" i="5"/>
  <c r="B11" i="5"/>
  <c r="B22" i="5"/>
  <c r="B58" i="3"/>
  <c r="B41" i="3"/>
  <c r="B12" i="3"/>
  <c r="B24" i="4"/>
  <c r="B85" i="4"/>
  <c r="B60" i="4"/>
  <c r="B16" i="4"/>
  <c r="B110" i="4"/>
  <c r="B35" i="4"/>
  <c r="B96" i="4"/>
  <c r="B68" i="4"/>
  <c r="B196" i="1"/>
  <c r="B210" i="1" l="1"/>
  <c r="B154" i="1"/>
  <c r="B37" i="1"/>
  <c r="B7" i="1"/>
  <c r="B5" i="3" l="1"/>
  <c r="B3" i="3"/>
  <c r="B140" i="1"/>
  <c r="B29" i="1"/>
  <c r="B225" i="1" l="1"/>
  <c r="B112" i="1"/>
  <c r="B173" i="1"/>
  <c r="B76" i="1"/>
  <c r="B10" i="1"/>
  <c r="B29" i="3"/>
  <c r="B66" i="3"/>
  <c r="B78" i="3"/>
  <c r="B39" i="1"/>
  <c r="B138" i="1"/>
  <c r="B61" i="1"/>
  <c r="B194" i="1"/>
</calcChain>
</file>

<file path=xl/sharedStrings.xml><?xml version="1.0" encoding="utf-8"?>
<sst xmlns="http://schemas.openxmlformats.org/spreadsheetml/2006/main" count="420" uniqueCount="114">
  <si>
    <t>Aanmeldingen eerste ronde van leerlingen uit Utrecht</t>
  </si>
  <si>
    <t>Praktijkonderwijs Utrecht</t>
  </si>
  <si>
    <t>Kranenburg Praktijkonderwijs</t>
  </si>
  <si>
    <t>Pouwer Praktijkonderwijs</t>
  </si>
  <si>
    <t>Praktijkonderwijs regio</t>
  </si>
  <si>
    <t>Futura College</t>
  </si>
  <si>
    <t>School voor Praktijkonderwijs De Baanbreker; Ijsselstein</t>
  </si>
  <si>
    <t>Praktijkonderwijs totaal</t>
  </si>
  <si>
    <t>Vmbo bbl Utrecht</t>
  </si>
  <si>
    <t>Globe College</t>
  </si>
  <si>
    <t>Kromme Rijn College</t>
  </si>
  <si>
    <t>Trajectum College</t>
  </si>
  <si>
    <t>Volt! Toekomstmakers</t>
  </si>
  <si>
    <t xml:space="preserve">Wellant College Utrecht </t>
  </si>
  <si>
    <t>X11, media en vormgeving</t>
  </si>
  <si>
    <t>Vmbo bbl regio</t>
  </si>
  <si>
    <t xml:space="preserve">#Overig: School buiten de participerende regio's; </t>
  </si>
  <si>
    <t>Aeres VMBO Maartensdijk</t>
  </si>
  <si>
    <t>Berg en Boschschool; Houten</t>
  </si>
  <si>
    <t>Broeckland College; Breukelen</t>
  </si>
  <si>
    <t xml:space="preserve">Houtens; Kruisboog </t>
  </si>
  <si>
    <t>Kalsbeek College; Bredius</t>
  </si>
  <si>
    <t>Minkema College; Steinhagenseweg</t>
  </si>
  <si>
    <t xml:space="preserve">Openbaar VMBO en MAVO Zeist </t>
  </si>
  <si>
    <t>Wellantcollege Houten</t>
  </si>
  <si>
    <t>Wellantcollege Montfoort</t>
  </si>
  <si>
    <t>Vmbo bbl totaal</t>
  </si>
  <si>
    <t>Vmbo bbl t/m kbl Utrecht</t>
  </si>
  <si>
    <t>Vmbo bbl t/m kbl regio</t>
  </si>
  <si>
    <t>Vmbo bbl t/m kbl totaal</t>
  </si>
  <si>
    <t>Vmbo kbl Utrecht</t>
  </si>
  <si>
    <t>Vmbo kbl regio</t>
  </si>
  <si>
    <t>Oosterlichtcollege Nieuwegein</t>
  </si>
  <si>
    <t>Vmbo kbl totaal</t>
  </si>
  <si>
    <t>Vmbo kbl t/m tl Utrecht</t>
  </si>
  <si>
    <t>Amadeus Lyceum</t>
  </si>
  <si>
    <t>Vmbo kbl t/m tl regio</t>
  </si>
  <si>
    <t>Vmbo tl Utrecht</t>
  </si>
  <si>
    <t>ACADEMIE TIEN</t>
  </si>
  <si>
    <t xml:space="preserve">De Passie </t>
  </si>
  <si>
    <t>Gerrit Rietveld College</t>
  </si>
  <si>
    <t>SvPO Utrecht</t>
  </si>
  <si>
    <t>Vmbo tl regio</t>
  </si>
  <si>
    <t>Cals College ; Ijsselstein</t>
  </si>
  <si>
    <t>Kalsbeek College; Jozef Israëlslaan</t>
  </si>
  <si>
    <t>Niftarlake College</t>
  </si>
  <si>
    <t>Mgr A Rientjes Mavo</t>
  </si>
  <si>
    <t>Openbaar Lyceum Zeist</t>
  </si>
  <si>
    <t>Stichtse Vrije School</t>
  </si>
  <si>
    <t>Werkplaats Kindergemeenschap</t>
  </si>
  <si>
    <t>Vmbo tl totaal</t>
  </si>
  <si>
    <t>Vmbo tl t/m Havo Utrecht</t>
  </si>
  <si>
    <t>Vmbo tl t/m havo regio</t>
  </si>
  <si>
    <t>Berg en Boschschool</t>
  </si>
  <si>
    <t>Havo Utrecht</t>
  </si>
  <si>
    <t xml:space="preserve">Leidsche Rijn College </t>
  </si>
  <si>
    <t xml:space="preserve">St. Bonifatius College </t>
  </si>
  <si>
    <t>Unic</t>
  </si>
  <si>
    <t>Havo regio</t>
  </si>
  <si>
    <t>Anna van Rijn college</t>
  </si>
  <si>
    <t>Het Nieuwe Lyceum</t>
  </si>
  <si>
    <t>Minkema College; Minkemalaan</t>
  </si>
  <si>
    <t>RSG Broklede</t>
  </si>
  <si>
    <t>Havo totaal</t>
  </si>
  <si>
    <t>Havo t/m vwo</t>
  </si>
  <si>
    <t>Havo t/m vwo regio</t>
  </si>
  <si>
    <t>Vwo Utrecht</t>
  </si>
  <si>
    <t>Christelijk Gymnasium Utrecht</t>
  </si>
  <si>
    <t xml:space="preserve">Utrechts Stedelijk Gymnasium </t>
  </si>
  <si>
    <t>Vwo regio</t>
  </si>
  <si>
    <t>Cals College Nieuwegein; Nieuwegein</t>
  </si>
  <si>
    <t>Vwo totaal</t>
  </si>
  <si>
    <t>Pouwer Praktijkonderwijs; Utrecht</t>
  </si>
  <si>
    <t>Aanmeldingen tweede ronde van leerlingen uit Utrecht</t>
  </si>
  <si>
    <t>Vmbo bbl Regio</t>
  </si>
  <si>
    <t>Vmbo tl Regio</t>
  </si>
  <si>
    <t>Christelijk Lyceum Zeist</t>
  </si>
  <si>
    <t>Kath.SGM De Breul</t>
  </si>
  <si>
    <t>Vwo Sterk VO</t>
  </si>
  <si>
    <t>Veenlanden College; Mijdrecht</t>
  </si>
  <si>
    <t>Wellantcollege Montfoort; Montfoort</t>
  </si>
  <si>
    <t>Volt!</t>
  </si>
  <si>
    <t>College de Heemlanden Houten ; Houten</t>
  </si>
  <si>
    <t>Oosterlichtcollege Nieuwegein ; Nieuwegein</t>
  </si>
  <si>
    <t>Openbaar Lyceum Zeist; Blikkenburgerlaan</t>
  </si>
  <si>
    <t>Jordan Montessori Lyceum Utrecht; Zeist</t>
  </si>
  <si>
    <t>SvPO Utrecht; SvPO Utrecht</t>
  </si>
  <si>
    <t xml:space="preserve">Volt! </t>
  </si>
  <si>
    <t>Havo t/m vwo totaal</t>
  </si>
  <si>
    <t>Vwo Stichtse Vecht</t>
  </si>
  <si>
    <t>Havo t/m vwo Stichtse Vecht</t>
  </si>
  <si>
    <t>Havo Stichtse Vecht</t>
  </si>
  <si>
    <t>Vmbo tl t/m Havo Stichtse Vecht</t>
  </si>
  <si>
    <t>Vmbo tl Stichtse Vecht</t>
  </si>
  <si>
    <t>Vmbo kbl Stichtse Vecht</t>
  </si>
  <si>
    <t>Vmbo bbl Stichtse Vecht</t>
  </si>
  <si>
    <t>Aanmeldingen eerste ronde van leerlingen uit Stichtse Vecht</t>
  </si>
  <si>
    <t>Aanmeldingen tweede ronde van leerlingen uit Stichtse Vecht</t>
  </si>
  <si>
    <t>Vmbo bbl t/m kbl  Stichtse Vecht</t>
  </si>
  <si>
    <t>Vmbo kbl t/m tl Stichtse Vecht</t>
  </si>
  <si>
    <t>Vmbo kbl t/m tl totaal</t>
  </si>
  <si>
    <t>Vmbo tl t/m havo totaal</t>
  </si>
  <si>
    <t>Christelijk Gymnasium Utrecht; Utrecht</t>
  </si>
  <si>
    <t>OosterlichtCollege Nieuwegein</t>
  </si>
  <si>
    <t>Vakcollege Maarsbergen</t>
  </si>
  <si>
    <t>Jan Ligthart - St-Gregorius College; Jan Ligthart</t>
  </si>
  <si>
    <t>Descart - St-Gregorius College; Descart</t>
  </si>
  <si>
    <t>Descart - St-Gregorius College</t>
  </si>
  <si>
    <t>Oosterlicht College Vianen; Vianen</t>
  </si>
  <si>
    <t>Waldorf Utrecht - St-Gregorius College; Waldorf Utrecht</t>
  </si>
  <si>
    <t>Globe College; Utrecht</t>
  </si>
  <si>
    <t>Thorbecke VO; mavo/havo/vwo (Prinsenlaan)</t>
  </si>
  <si>
    <t>20-21</t>
  </si>
  <si>
    <t>De Passie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</si>
</sst>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rgb="FFA4167F"/>
      <name val="Verdana"/>
      <family val="2"/>
    </font>
    <font>
      <sz val="9"/>
      <color theme="2" tint="-0.499984740745262"/>
      <name val="Verdana"/>
      <family val="2"/>
    </font>
    <font>
      <b/>
      <sz val="9"/>
      <color rgb="FFCC0099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8E4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2"/>
        <bgColor theme="6" tint="0.79998168889431442"/>
      </patternFill>
    </fill>
    <fill>
      <patternFill patternType="solid">
        <fgColor theme="8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/>
    <xf numFmtId="0" fontId="0" fillId="0" borderId="0" xfId="0" applyNumberFormat="1" applyFill="1" applyBorder="1"/>
    <xf numFmtId="0" fontId="6" fillId="0" borderId="0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0" fillId="0" borderId="0" xfId="1" applyFont="1" applyFill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C225"/>
  <sheetViews>
    <sheetView tabSelected="1" topLeftCell="A105" zoomScaleNormal="100" zoomScaleSheetLayoutView="100" workbookViewId="0">
      <selection activeCell="A114" sqref="A114:XFD138"/>
    </sheetView>
  </sheetViews>
  <sheetFormatPr defaultColWidth="9.1796875" defaultRowHeight="14.5" x14ac:dyDescent="0.35"/>
  <cols>
    <col min="1" max="1" width="48.54296875" style="1" bestFit="1" customWidth="1"/>
    <col min="2" max="2" width="5.7265625" style="1" bestFit="1" customWidth="1"/>
    <col min="3" max="16384" width="9.1796875" style="1"/>
  </cols>
  <sheetData>
    <row r="1" spans="1:3" ht="15.5" x14ac:dyDescent="0.35">
      <c r="A1" s="25" t="s">
        <v>0</v>
      </c>
      <c r="B1" s="25"/>
      <c r="C1" s="1" t="s">
        <v>112</v>
      </c>
    </row>
    <row r="2" spans="1:3" ht="15.5" x14ac:dyDescent="0.35">
      <c r="A2" s="2"/>
      <c r="B2" s="2"/>
    </row>
    <row r="3" spans="1:3" x14ac:dyDescent="0.35">
      <c r="A3" s="3" t="s">
        <v>1</v>
      </c>
      <c r="B3" s="4">
        <f>SUM(B4:B6)</f>
        <v>44</v>
      </c>
      <c r="C3" s="19"/>
    </row>
    <row r="4" spans="1:3" x14ac:dyDescent="0.35">
      <c r="A4" s="5" t="s">
        <v>2</v>
      </c>
      <c r="B4" s="6">
        <v>18</v>
      </c>
    </row>
    <row r="5" spans="1:3" x14ac:dyDescent="0.35">
      <c r="A5" s="7" t="s">
        <v>10</v>
      </c>
      <c r="B5" s="8">
        <v>1</v>
      </c>
    </row>
    <row r="6" spans="1:3" x14ac:dyDescent="0.35">
      <c r="A6" s="5" t="s">
        <v>3</v>
      </c>
      <c r="B6" s="6">
        <v>25</v>
      </c>
    </row>
    <row r="7" spans="1:3" x14ac:dyDescent="0.35">
      <c r="A7" s="3" t="s">
        <v>4</v>
      </c>
      <c r="B7" s="4">
        <f>SUM(B8:B9)</f>
        <v>12</v>
      </c>
      <c r="C7" s="19"/>
    </row>
    <row r="8" spans="1:3" x14ac:dyDescent="0.35">
      <c r="A8" s="5" t="s">
        <v>5</v>
      </c>
      <c r="B8" s="6">
        <v>11</v>
      </c>
    </row>
    <row r="9" spans="1:3" x14ac:dyDescent="0.35">
      <c r="A9" s="7" t="s">
        <v>6</v>
      </c>
      <c r="B9" s="8">
        <v>1</v>
      </c>
    </row>
    <row r="10" spans="1:3" x14ac:dyDescent="0.35">
      <c r="A10" s="9" t="s">
        <v>7</v>
      </c>
      <c r="B10" s="10">
        <f>SUM(B7,B3)</f>
        <v>56</v>
      </c>
    </row>
    <row r="12" spans="1:3" x14ac:dyDescent="0.35">
      <c r="A12" s="3" t="s">
        <v>8</v>
      </c>
      <c r="B12" s="4">
        <f>SUM(B13:B18)</f>
        <v>155</v>
      </c>
    </row>
    <row r="13" spans="1:3" x14ac:dyDescent="0.35">
      <c r="A13" s="5" t="s">
        <v>9</v>
      </c>
      <c r="B13" s="6">
        <v>38</v>
      </c>
    </row>
    <row r="14" spans="1:3" x14ac:dyDescent="0.35">
      <c r="A14" s="7" t="s">
        <v>10</v>
      </c>
      <c r="B14" s="8">
        <v>1</v>
      </c>
    </row>
    <row r="15" spans="1:3" x14ac:dyDescent="0.35">
      <c r="A15" s="5" t="s">
        <v>11</v>
      </c>
      <c r="B15" s="6">
        <v>35</v>
      </c>
    </row>
    <row r="16" spans="1:3" x14ac:dyDescent="0.35">
      <c r="A16" s="7" t="s">
        <v>12</v>
      </c>
      <c r="B16" s="8">
        <v>31</v>
      </c>
    </row>
    <row r="17" spans="1:2" x14ac:dyDescent="0.35">
      <c r="A17" s="5" t="s">
        <v>13</v>
      </c>
      <c r="B17" s="6">
        <v>29</v>
      </c>
    </row>
    <row r="18" spans="1:2" x14ac:dyDescent="0.35">
      <c r="A18" s="7" t="s">
        <v>14</v>
      </c>
      <c r="B18" s="8">
        <v>21</v>
      </c>
    </row>
    <row r="19" spans="1:2" x14ac:dyDescent="0.35">
      <c r="A19" s="3" t="s">
        <v>15</v>
      </c>
      <c r="B19" s="4">
        <f>SUM(B20:B28)</f>
        <v>48</v>
      </c>
    </row>
    <row r="20" spans="1:2" x14ac:dyDescent="0.35">
      <c r="A20" s="5" t="s">
        <v>16</v>
      </c>
      <c r="B20" s="6">
        <v>4</v>
      </c>
    </row>
    <row r="21" spans="1:2" x14ac:dyDescent="0.35">
      <c r="A21" s="7" t="s">
        <v>17</v>
      </c>
      <c r="B21" s="8">
        <v>7</v>
      </c>
    </row>
    <row r="22" spans="1:2" x14ac:dyDescent="0.35">
      <c r="A22" s="5" t="s">
        <v>18</v>
      </c>
      <c r="B22" s="6">
        <v>1</v>
      </c>
    </row>
    <row r="23" spans="1:2" x14ac:dyDescent="0.35">
      <c r="A23" s="7" t="s">
        <v>19</v>
      </c>
      <c r="B23" s="8">
        <v>7</v>
      </c>
    </row>
    <row r="24" spans="1:2" x14ac:dyDescent="0.35">
      <c r="A24" s="5" t="s">
        <v>20</v>
      </c>
      <c r="B24" s="6">
        <v>5</v>
      </c>
    </row>
    <row r="25" spans="1:2" x14ac:dyDescent="0.35">
      <c r="A25" s="7" t="s">
        <v>21</v>
      </c>
      <c r="B25" s="8">
        <v>5</v>
      </c>
    </row>
    <row r="26" spans="1:2" x14ac:dyDescent="0.35">
      <c r="A26" s="5" t="s">
        <v>22</v>
      </c>
      <c r="B26" s="6">
        <v>7</v>
      </c>
    </row>
    <row r="27" spans="1:2" x14ac:dyDescent="0.35">
      <c r="A27" s="7" t="s">
        <v>24</v>
      </c>
      <c r="B27" s="8">
        <v>4</v>
      </c>
    </row>
    <row r="28" spans="1:2" x14ac:dyDescent="0.35">
      <c r="A28" s="5" t="s">
        <v>25</v>
      </c>
      <c r="B28" s="6">
        <v>8</v>
      </c>
    </row>
    <row r="29" spans="1:2" x14ac:dyDescent="0.35">
      <c r="A29" s="9" t="s">
        <v>26</v>
      </c>
      <c r="B29" s="10">
        <f>SUM(B19,B12)</f>
        <v>203</v>
      </c>
    </row>
    <row r="31" spans="1:2" x14ac:dyDescent="0.35">
      <c r="A31" s="3" t="s">
        <v>27</v>
      </c>
      <c r="B31" s="4">
        <f>SUM(B32:B36)</f>
        <v>27</v>
      </c>
    </row>
    <row r="32" spans="1:2" x14ac:dyDescent="0.35">
      <c r="A32" s="5" t="s">
        <v>9</v>
      </c>
      <c r="B32" s="6">
        <v>11</v>
      </c>
    </row>
    <row r="33" spans="1:2" x14ac:dyDescent="0.35">
      <c r="A33" s="7" t="s">
        <v>11</v>
      </c>
      <c r="B33" s="8">
        <v>6</v>
      </c>
    </row>
    <row r="34" spans="1:2" x14ac:dyDescent="0.35">
      <c r="A34" s="5" t="s">
        <v>81</v>
      </c>
      <c r="B34" s="6">
        <v>6</v>
      </c>
    </row>
    <row r="35" spans="1:2" x14ac:dyDescent="0.35">
      <c r="A35" s="7" t="s">
        <v>13</v>
      </c>
      <c r="B35" s="8">
        <v>1</v>
      </c>
    </row>
    <row r="36" spans="1:2" x14ac:dyDescent="0.35">
      <c r="A36" s="5" t="s">
        <v>14</v>
      </c>
      <c r="B36" s="6">
        <v>3</v>
      </c>
    </row>
    <row r="37" spans="1:2" x14ac:dyDescent="0.35">
      <c r="A37" s="3" t="s">
        <v>28</v>
      </c>
      <c r="B37" s="4">
        <f>SUM(B38:B38)</f>
        <v>1</v>
      </c>
    </row>
    <row r="38" spans="1:2" x14ac:dyDescent="0.35">
      <c r="A38" s="5" t="s">
        <v>80</v>
      </c>
      <c r="B38" s="6">
        <v>1</v>
      </c>
    </row>
    <row r="39" spans="1:2" x14ac:dyDescent="0.35">
      <c r="A39" s="9" t="s">
        <v>29</v>
      </c>
      <c r="B39" s="10">
        <f>SUM(B37,B31)</f>
        <v>28</v>
      </c>
    </row>
    <row r="40" spans="1:2" x14ac:dyDescent="0.35">
      <c r="A40" s="11"/>
      <c r="B40" s="12"/>
    </row>
    <row r="41" spans="1:2" x14ac:dyDescent="0.35">
      <c r="A41" s="3" t="s">
        <v>30</v>
      </c>
      <c r="B41" s="4">
        <f>SUM(B42:B47)</f>
        <v>216</v>
      </c>
    </row>
    <row r="42" spans="1:2" x14ac:dyDescent="0.35">
      <c r="A42" s="5" t="s">
        <v>9</v>
      </c>
      <c r="B42" s="6">
        <v>45</v>
      </c>
    </row>
    <row r="43" spans="1:2" x14ac:dyDescent="0.35">
      <c r="A43" s="7" t="s">
        <v>10</v>
      </c>
      <c r="B43" s="8">
        <v>1</v>
      </c>
    </row>
    <row r="44" spans="1:2" x14ac:dyDescent="0.35">
      <c r="A44" s="5" t="s">
        <v>11</v>
      </c>
      <c r="B44" s="6">
        <v>31</v>
      </c>
    </row>
    <row r="45" spans="1:2" x14ac:dyDescent="0.35">
      <c r="A45" s="7" t="s">
        <v>12</v>
      </c>
      <c r="B45" s="8">
        <v>47</v>
      </c>
    </row>
    <row r="46" spans="1:2" x14ac:dyDescent="0.35">
      <c r="A46" s="5" t="s">
        <v>13</v>
      </c>
      <c r="B46" s="6">
        <v>32</v>
      </c>
    </row>
    <row r="47" spans="1:2" x14ac:dyDescent="0.35">
      <c r="A47" s="7" t="s">
        <v>14</v>
      </c>
      <c r="B47" s="8">
        <v>60</v>
      </c>
    </row>
    <row r="48" spans="1:2" x14ac:dyDescent="0.35">
      <c r="A48" s="3" t="s">
        <v>31</v>
      </c>
      <c r="B48" s="4">
        <f>SUM(B49:B60)</f>
        <v>94</v>
      </c>
    </row>
    <row r="49" spans="1:2" x14ac:dyDescent="0.35">
      <c r="A49" s="5" t="s">
        <v>16</v>
      </c>
      <c r="B49" s="6">
        <v>3</v>
      </c>
    </row>
    <row r="50" spans="1:2" x14ac:dyDescent="0.35">
      <c r="A50" s="7" t="s">
        <v>17</v>
      </c>
      <c r="B50" s="8">
        <v>8</v>
      </c>
    </row>
    <row r="51" spans="1:2" x14ac:dyDescent="0.35">
      <c r="A51" s="5" t="s">
        <v>19</v>
      </c>
      <c r="B51" s="6">
        <v>6</v>
      </c>
    </row>
    <row r="52" spans="1:2" x14ac:dyDescent="0.35">
      <c r="A52" s="7" t="s">
        <v>43</v>
      </c>
      <c r="B52" s="8">
        <v>1</v>
      </c>
    </row>
    <row r="53" spans="1:2" x14ac:dyDescent="0.35">
      <c r="A53" s="5" t="s">
        <v>20</v>
      </c>
      <c r="B53" s="6">
        <v>8</v>
      </c>
    </row>
    <row r="54" spans="1:2" x14ac:dyDescent="0.35">
      <c r="A54" s="7" t="s">
        <v>21</v>
      </c>
      <c r="B54" s="8">
        <v>3</v>
      </c>
    </row>
    <row r="55" spans="1:2" x14ac:dyDescent="0.35">
      <c r="A55" s="5" t="s">
        <v>22</v>
      </c>
      <c r="B55" s="6">
        <v>26</v>
      </c>
    </row>
    <row r="56" spans="1:2" x14ac:dyDescent="0.35">
      <c r="A56" s="7" t="s">
        <v>103</v>
      </c>
      <c r="B56" s="8">
        <v>1</v>
      </c>
    </row>
    <row r="57" spans="1:2" x14ac:dyDescent="0.35">
      <c r="A57" s="5" t="s">
        <v>23</v>
      </c>
      <c r="B57" s="6">
        <v>5</v>
      </c>
    </row>
    <row r="58" spans="1:2" x14ac:dyDescent="0.35">
      <c r="A58" s="7" t="s">
        <v>104</v>
      </c>
      <c r="B58" s="8">
        <v>1</v>
      </c>
    </row>
    <row r="59" spans="1:2" x14ac:dyDescent="0.35">
      <c r="A59" s="5" t="s">
        <v>24</v>
      </c>
      <c r="B59" s="6">
        <v>8</v>
      </c>
    </row>
    <row r="60" spans="1:2" x14ac:dyDescent="0.35">
      <c r="A60" s="7" t="s">
        <v>25</v>
      </c>
      <c r="B60" s="8">
        <v>24</v>
      </c>
    </row>
    <row r="61" spans="1:2" x14ac:dyDescent="0.35">
      <c r="A61" s="9" t="s">
        <v>33</v>
      </c>
      <c r="B61" s="10">
        <f>SUM(B48,B41)</f>
        <v>310</v>
      </c>
    </row>
    <row r="63" spans="1:2" x14ac:dyDescent="0.35">
      <c r="A63" s="3" t="s">
        <v>34</v>
      </c>
      <c r="B63" s="4">
        <f>SUM(B64:B69)</f>
        <v>55</v>
      </c>
    </row>
    <row r="64" spans="1:2" x14ac:dyDescent="0.35">
      <c r="A64" s="5" t="s">
        <v>9</v>
      </c>
      <c r="B64" s="6">
        <v>15</v>
      </c>
    </row>
    <row r="65" spans="1:2" x14ac:dyDescent="0.35">
      <c r="A65" s="7" t="s">
        <v>105</v>
      </c>
      <c r="B65" s="8">
        <v>1</v>
      </c>
    </row>
    <row r="66" spans="1:2" x14ac:dyDescent="0.35">
      <c r="A66" s="5" t="s">
        <v>11</v>
      </c>
      <c r="B66" s="6">
        <v>11</v>
      </c>
    </row>
    <row r="67" spans="1:2" x14ac:dyDescent="0.35">
      <c r="A67" s="7" t="s">
        <v>12</v>
      </c>
      <c r="B67" s="8">
        <v>3</v>
      </c>
    </row>
    <row r="68" spans="1:2" x14ac:dyDescent="0.35">
      <c r="A68" s="5" t="s">
        <v>13</v>
      </c>
      <c r="B68" s="6">
        <v>6</v>
      </c>
    </row>
    <row r="69" spans="1:2" x14ac:dyDescent="0.35">
      <c r="A69" s="7" t="s">
        <v>14</v>
      </c>
      <c r="B69" s="8">
        <v>19</v>
      </c>
    </row>
    <row r="70" spans="1:2" x14ac:dyDescent="0.35">
      <c r="A70" s="3" t="s">
        <v>36</v>
      </c>
      <c r="B70" s="4">
        <f>SUM(B71:B75)</f>
        <v>14</v>
      </c>
    </row>
    <row r="71" spans="1:2" x14ac:dyDescent="0.35">
      <c r="A71" s="5" t="s">
        <v>17</v>
      </c>
      <c r="B71" s="6">
        <v>3</v>
      </c>
    </row>
    <row r="72" spans="1:2" x14ac:dyDescent="0.35">
      <c r="A72" s="7" t="s">
        <v>20</v>
      </c>
      <c r="B72" s="8">
        <v>4</v>
      </c>
    </row>
    <row r="73" spans="1:2" x14ac:dyDescent="0.35">
      <c r="A73" s="5" t="s">
        <v>21</v>
      </c>
      <c r="B73" s="6">
        <v>2</v>
      </c>
    </row>
    <row r="74" spans="1:2" x14ac:dyDescent="0.35">
      <c r="A74" s="7" t="s">
        <v>22</v>
      </c>
      <c r="B74" s="8">
        <v>4</v>
      </c>
    </row>
    <row r="75" spans="1:2" x14ac:dyDescent="0.35">
      <c r="A75" s="5" t="s">
        <v>23</v>
      </c>
      <c r="B75" s="6">
        <v>1</v>
      </c>
    </row>
    <row r="76" spans="1:2" x14ac:dyDescent="0.35">
      <c r="A76" s="9" t="s">
        <v>100</v>
      </c>
      <c r="B76" s="10">
        <f>SUM(B70,B63)</f>
        <v>69</v>
      </c>
    </row>
    <row r="77" spans="1:2" x14ac:dyDescent="0.35">
      <c r="A77" s="11"/>
      <c r="B77" s="12"/>
    </row>
    <row r="78" spans="1:2" x14ac:dyDescent="0.35">
      <c r="A78" s="3" t="s">
        <v>37</v>
      </c>
      <c r="B78" s="4">
        <f>SUM(B79:B92)</f>
        <v>387</v>
      </c>
    </row>
    <row r="79" spans="1:2" x14ac:dyDescent="0.35">
      <c r="A79" s="5" t="s">
        <v>38</v>
      </c>
      <c r="B79" s="6">
        <v>107</v>
      </c>
    </row>
    <row r="80" spans="1:2" x14ac:dyDescent="0.35">
      <c r="A80" s="7" t="s">
        <v>35</v>
      </c>
      <c r="B80" s="8">
        <v>64</v>
      </c>
    </row>
    <row r="81" spans="1:2" x14ac:dyDescent="0.35">
      <c r="A81" s="5" t="s">
        <v>39</v>
      </c>
      <c r="B81" s="6">
        <v>6</v>
      </c>
    </row>
    <row r="82" spans="1:2" x14ac:dyDescent="0.35">
      <c r="A82" s="7" t="s">
        <v>107</v>
      </c>
      <c r="B82" s="8">
        <v>13</v>
      </c>
    </row>
    <row r="83" spans="1:2" x14ac:dyDescent="0.35">
      <c r="A83" s="5" t="s">
        <v>40</v>
      </c>
      <c r="B83" s="6">
        <v>64</v>
      </c>
    </row>
    <row r="84" spans="1:2" x14ac:dyDescent="0.35">
      <c r="A84" s="7" t="s">
        <v>9</v>
      </c>
      <c r="B84" s="8">
        <v>13</v>
      </c>
    </row>
    <row r="85" spans="1:2" x14ac:dyDescent="0.35">
      <c r="A85" s="5" t="s">
        <v>105</v>
      </c>
      <c r="B85" s="6">
        <v>9</v>
      </c>
    </row>
    <row r="86" spans="1:2" x14ac:dyDescent="0.35">
      <c r="A86" s="7" t="s">
        <v>10</v>
      </c>
      <c r="B86" s="8">
        <v>1</v>
      </c>
    </row>
    <row r="87" spans="1:2" x14ac:dyDescent="0.35">
      <c r="A87" s="5" t="s">
        <v>41</v>
      </c>
      <c r="B87" s="6">
        <v>5</v>
      </c>
    </row>
    <row r="88" spans="1:2" x14ac:dyDescent="0.35">
      <c r="A88" s="7" t="s">
        <v>11</v>
      </c>
      <c r="B88" s="8">
        <v>4</v>
      </c>
    </row>
    <row r="89" spans="1:2" x14ac:dyDescent="0.35">
      <c r="A89" s="5" t="s">
        <v>12</v>
      </c>
      <c r="B89" s="6">
        <v>10</v>
      </c>
    </row>
    <row r="90" spans="1:2" x14ac:dyDescent="0.35">
      <c r="A90" s="7" t="s">
        <v>109</v>
      </c>
      <c r="B90" s="8">
        <v>24</v>
      </c>
    </row>
    <row r="91" spans="1:2" x14ac:dyDescent="0.35">
      <c r="A91" s="5" t="s">
        <v>13</v>
      </c>
      <c r="B91" s="6">
        <v>7</v>
      </c>
    </row>
    <row r="92" spans="1:2" x14ac:dyDescent="0.35">
      <c r="A92" s="7" t="s">
        <v>14</v>
      </c>
      <c r="B92" s="8">
        <v>60</v>
      </c>
    </row>
    <row r="93" spans="1:2" x14ac:dyDescent="0.35">
      <c r="A93" s="3" t="s">
        <v>42</v>
      </c>
      <c r="B93" s="4">
        <f>SUM(B94:B111)</f>
        <v>156</v>
      </c>
    </row>
    <row r="94" spans="1:2" x14ac:dyDescent="0.35">
      <c r="A94" s="5" t="s">
        <v>16</v>
      </c>
      <c r="B94" s="6">
        <v>8</v>
      </c>
    </row>
    <row r="95" spans="1:2" x14ac:dyDescent="0.35">
      <c r="A95" s="7" t="s">
        <v>17</v>
      </c>
      <c r="B95" s="8">
        <v>8</v>
      </c>
    </row>
    <row r="96" spans="1:2" x14ac:dyDescent="0.35">
      <c r="A96" s="5" t="s">
        <v>59</v>
      </c>
      <c r="B96" s="6">
        <v>3</v>
      </c>
    </row>
    <row r="97" spans="1:2" x14ac:dyDescent="0.35">
      <c r="A97" s="7" t="s">
        <v>18</v>
      </c>
      <c r="B97" s="8">
        <v>1</v>
      </c>
    </row>
    <row r="98" spans="1:2" x14ac:dyDescent="0.35">
      <c r="A98" s="5" t="s">
        <v>19</v>
      </c>
      <c r="B98" s="6">
        <v>4</v>
      </c>
    </row>
    <row r="99" spans="1:2" x14ac:dyDescent="0.35">
      <c r="A99" s="7" t="s">
        <v>20</v>
      </c>
      <c r="B99" s="8">
        <v>5</v>
      </c>
    </row>
    <row r="100" spans="1:2" x14ac:dyDescent="0.35">
      <c r="A100" s="5" t="s">
        <v>21</v>
      </c>
      <c r="B100" s="6">
        <v>4</v>
      </c>
    </row>
    <row r="101" spans="1:2" x14ac:dyDescent="0.35">
      <c r="A101" s="7" t="s">
        <v>46</v>
      </c>
      <c r="B101" s="8">
        <v>26</v>
      </c>
    </row>
    <row r="102" spans="1:2" x14ac:dyDescent="0.35">
      <c r="A102" s="5" t="s">
        <v>22</v>
      </c>
      <c r="B102" s="6">
        <v>47</v>
      </c>
    </row>
    <row r="103" spans="1:2" x14ac:dyDescent="0.35">
      <c r="A103" s="7" t="s">
        <v>45</v>
      </c>
      <c r="B103" s="8">
        <v>10</v>
      </c>
    </row>
    <row r="104" spans="1:2" x14ac:dyDescent="0.35">
      <c r="A104" s="5" t="s">
        <v>108</v>
      </c>
      <c r="B104" s="6">
        <v>1</v>
      </c>
    </row>
    <row r="105" spans="1:2" x14ac:dyDescent="0.35">
      <c r="A105" s="7" t="s">
        <v>32</v>
      </c>
      <c r="B105" s="8">
        <v>7</v>
      </c>
    </row>
    <row r="106" spans="1:2" x14ac:dyDescent="0.35">
      <c r="A106" s="5" t="s">
        <v>47</v>
      </c>
      <c r="B106" s="6">
        <v>1</v>
      </c>
    </row>
    <row r="107" spans="1:2" x14ac:dyDescent="0.35">
      <c r="A107" s="7" t="s">
        <v>23</v>
      </c>
      <c r="B107" s="8">
        <v>1</v>
      </c>
    </row>
    <row r="108" spans="1:2" x14ac:dyDescent="0.35">
      <c r="A108" s="5" t="s">
        <v>48</v>
      </c>
      <c r="B108" s="6">
        <v>1</v>
      </c>
    </row>
    <row r="109" spans="1:2" x14ac:dyDescent="0.35">
      <c r="A109" s="7" t="s">
        <v>24</v>
      </c>
      <c r="B109" s="8">
        <v>5</v>
      </c>
    </row>
    <row r="110" spans="1:2" x14ac:dyDescent="0.35">
      <c r="A110" s="5" t="s">
        <v>25</v>
      </c>
      <c r="B110" s="6">
        <v>15</v>
      </c>
    </row>
    <row r="111" spans="1:2" x14ac:dyDescent="0.35">
      <c r="A111" s="7" t="s">
        <v>49</v>
      </c>
      <c r="B111" s="8">
        <v>9</v>
      </c>
    </row>
    <row r="112" spans="1:2" x14ac:dyDescent="0.35">
      <c r="A112" s="9" t="s">
        <v>50</v>
      </c>
      <c r="B112" s="10">
        <f>SUM(B93,B78)</f>
        <v>543</v>
      </c>
    </row>
    <row r="113" spans="1:2" x14ac:dyDescent="0.35">
      <c r="B113" s="13"/>
    </row>
    <row r="114" spans="1:2" x14ac:dyDescent="0.35">
      <c r="A114" s="3" t="s">
        <v>51</v>
      </c>
      <c r="B114" s="4">
        <f>SUM(B115:B126)</f>
        <v>83</v>
      </c>
    </row>
    <row r="115" spans="1:2" x14ac:dyDescent="0.35">
      <c r="A115" s="5" t="s">
        <v>38</v>
      </c>
      <c r="B115" s="6">
        <v>19</v>
      </c>
    </row>
    <row r="116" spans="1:2" x14ac:dyDescent="0.35">
      <c r="A116" s="7" t="s">
        <v>35</v>
      </c>
      <c r="B116" s="8">
        <v>5</v>
      </c>
    </row>
    <row r="117" spans="1:2" x14ac:dyDescent="0.35">
      <c r="A117" s="5" t="s">
        <v>39</v>
      </c>
      <c r="B117" s="6">
        <v>3</v>
      </c>
    </row>
    <row r="118" spans="1:2" x14ac:dyDescent="0.35">
      <c r="A118" s="7" t="s">
        <v>106</v>
      </c>
      <c r="B118" s="8">
        <v>15</v>
      </c>
    </row>
    <row r="119" spans="1:2" x14ac:dyDescent="0.35">
      <c r="A119" s="5" t="s">
        <v>40</v>
      </c>
      <c r="B119" s="6">
        <v>12</v>
      </c>
    </row>
    <row r="120" spans="1:2" x14ac:dyDescent="0.35">
      <c r="A120" s="7" t="s">
        <v>110</v>
      </c>
      <c r="B120" s="8">
        <v>1</v>
      </c>
    </row>
    <row r="121" spans="1:2" x14ac:dyDescent="0.35">
      <c r="A121" s="5" t="s">
        <v>105</v>
      </c>
      <c r="B121" s="6">
        <v>2</v>
      </c>
    </row>
    <row r="122" spans="1:2" x14ac:dyDescent="0.35">
      <c r="A122" s="7" t="s">
        <v>86</v>
      </c>
      <c r="B122" s="8">
        <v>1</v>
      </c>
    </row>
    <row r="123" spans="1:2" x14ac:dyDescent="0.35">
      <c r="A123" s="5" t="s">
        <v>81</v>
      </c>
      <c r="B123" s="6">
        <v>2</v>
      </c>
    </row>
    <row r="124" spans="1:2" x14ac:dyDescent="0.35">
      <c r="A124" s="7" t="s">
        <v>109</v>
      </c>
      <c r="B124" s="8">
        <v>6</v>
      </c>
    </row>
    <row r="125" spans="1:2" x14ac:dyDescent="0.35">
      <c r="A125" s="5" t="s">
        <v>13</v>
      </c>
      <c r="B125" s="6">
        <v>1</v>
      </c>
    </row>
    <row r="126" spans="1:2" x14ac:dyDescent="0.35">
      <c r="A126" s="7" t="s">
        <v>14</v>
      </c>
      <c r="B126" s="8">
        <v>16</v>
      </c>
    </row>
    <row r="127" spans="1:2" x14ac:dyDescent="0.35">
      <c r="A127" s="3" t="s">
        <v>52</v>
      </c>
      <c r="B127" s="4">
        <f>SUM(B128:B137)</f>
        <v>18</v>
      </c>
    </row>
    <row r="128" spans="1:2" x14ac:dyDescent="0.35">
      <c r="A128" s="5" t="s">
        <v>16</v>
      </c>
      <c r="B128" s="6">
        <v>1</v>
      </c>
    </row>
    <row r="129" spans="1:2" x14ac:dyDescent="0.35">
      <c r="A129" s="7" t="s">
        <v>17</v>
      </c>
      <c r="B129" s="8">
        <v>2</v>
      </c>
    </row>
    <row r="130" spans="1:2" x14ac:dyDescent="0.35">
      <c r="A130" s="5" t="s">
        <v>20</v>
      </c>
      <c r="B130" s="6">
        <v>2</v>
      </c>
    </row>
    <row r="131" spans="1:2" x14ac:dyDescent="0.35">
      <c r="A131" s="7" t="s">
        <v>77</v>
      </c>
      <c r="B131" s="8">
        <v>1</v>
      </c>
    </row>
    <row r="132" spans="1:2" x14ac:dyDescent="0.35">
      <c r="A132" s="5" t="s">
        <v>22</v>
      </c>
      <c r="B132" s="6">
        <v>1</v>
      </c>
    </row>
    <row r="133" spans="1:2" x14ac:dyDescent="0.35">
      <c r="A133" s="7" t="s">
        <v>45</v>
      </c>
      <c r="B133" s="8">
        <v>3</v>
      </c>
    </row>
    <row r="134" spans="1:2" x14ac:dyDescent="0.35">
      <c r="A134" s="5" t="s">
        <v>83</v>
      </c>
      <c r="B134" s="6">
        <v>2</v>
      </c>
    </row>
    <row r="135" spans="1:2" x14ac:dyDescent="0.35">
      <c r="A135" s="7" t="s">
        <v>84</v>
      </c>
      <c r="B135" s="8">
        <v>1</v>
      </c>
    </row>
    <row r="136" spans="1:2" x14ac:dyDescent="0.35">
      <c r="A136" s="5" t="s">
        <v>48</v>
      </c>
      <c r="B136" s="6">
        <v>1</v>
      </c>
    </row>
    <row r="137" spans="1:2" x14ac:dyDescent="0.35">
      <c r="A137" s="7" t="s">
        <v>49</v>
      </c>
      <c r="B137" s="8">
        <v>4</v>
      </c>
    </row>
    <row r="138" spans="1:2" x14ac:dyDescent="0.35">
      <c r="A138" s="9" t="s">
        <v>101</v>
      </c>
      <c r="B138" s="10">
        <f>SUM(B127,B114)</f>
        <v>101</v>
      </c>
    </row>
    <row r="139" spans="1:2" x14ac:dyDescent="0.35">
      <c r="A139" s="14"/>
      <c r="B139" s="14"/>
    </row>
    <row r="140" spans="1:2" x14ac:dyDescent="0.35">
      <c r="A140" s="3" t="s">
        <v>54</v>
      </c>
      <c r="B140" s="4">
        <f>SUM(B141:B153)</f>
        <v>632</v>
      </c>
    </row>
    <row r="141" spans="1:2" x14ac:dyDescent="0.35">
      <c r="A141" s="5" t="s">
        <v>38</v>
      </c>
      <c r="B141" s="6">
        <v>41</v>
      </c>
    </row>
    <row r="142" spans="1:2" x14ac:dyDescent="0.35">
      <c r="A142" s="7" t="s">
        <v>35</v>
      </c>
      <c r="B142" s="8">
        <v>112</v>
      </c>
    </row>
    <row r="143" spans="1:2" x14ac:dyDescent="0.35">
      <c r="A143" s="5" t="s">
        <v>39</v>
      </c>
      <c r="B143" s="6">
        <v>5</v>
      </c>
    </row>
    <row r="144" spans="1:2" x14ac:dyDescent="0.35">
      <c r="A144" s="7" t="s">
        <v>106</v>
      </c>
      <c r="B144" s="8">
        <v>70</v>
      </c>
    </row>
    <row r="145" spans="1:2" x14ac:dyDescent="0.35">
      <c r="A145" s="5" t="s">
        <v>40</v>
      </c>
      <c r="B145" s="6">
        <v>72</v>
      </c>
    </row>
    <row r="146" spans="1:2" x14ac:dyDescent="0.35">
      <c r="A146" s="7" t="s">
        <v>105</v>
      </c>
      <c r="B146" s="8">
        <v>2</v>
      </c>
    </row>
    <row r="147" spans="1:2" x14ac:dyDescent="0.35">
      <c r="A147" s="5" t="s">
        <v>55</v>
      </c>
      <c r="B147" s="6">
        <v>121</v>
      </c>
    </row>
    <row r="148" spans="1:2" x14ac:dyDescent="0.35">
      <c r="A148" s="7" t="s">
        <v>56</v>
      </c>
      <c r="B148" s="8">
        <v>75</v>
      </c>
    </row>
    <row r="149" spans="1:2" x14ac:dyDescent="0.35">
      <c r="A149" s="5" t="s">
        <v>41</v>
      </c>
      <c r="B149" s="6">
        <v>12</v>
      </c>
    </row>
    <row r="150" spans="1:2" x14ac:dyDescent="0.35">
      <c r="A150" s="7" t="s">
        <v>57</v>
      </c>
      <c r="B150" s="8">
        <v>80</v>
      </c>
    </row>
    <row r="151" spans="1:2" x14ac:dyDescent="0.35">
      <c r="A151" s="5" t="s">
        <v>109</v>
      </c>
      <c r="B151" s="6">
        <v>19</v>
      </c>
    </row>
    <row r="152" spans="1:2" x14ac:dyDescent="0.35">
      <c r="A152" s="7" t="s">
        <v>13</v>
      </c>
      <c r="B152" s="8">
        <v>1</v>
      </c>
    </row>
    <row r="153" spans="1:2" x14ac:dyDescent="0.35">
      <c r="A153" s="5" t="s">
        <v>14</v>
      </c>
      <c r="B153" s="6">
        <v>22</v>
      </c>
    </row>
    <row r="154" spans="1:2" x14ac:dyDescent="0.35">
      <c r="A154" s="3" t="s">
        <v>58</v>
      </c>
      <c r="B154" s="4">
        <f>SUM(B155:B172)</f>
        <v>115</v>
      </c>
    </row>
    <row r="155" spans="1:2" x14ac:dyDescent="0.35">
      <c r="A155" s="5" t="s">
        <v>16</v>
      </c>
      <c r="B155" s="6">
        <v>6</v>
      </c>
    </row>
    <row r="156" spans="1:2" x14ac:dyDescent="0.35">
      <c r="A156" s="7" t="s">
        <v>59</v>
      </c>
      <c r="B156" s="8">
        <v>5</v>
      </c>
    </row>
    <row r="157" spans="1:2" x14ac:dyDescent="0.35">
      <c r="A157" s="5" t="s">
        <v>53</v>
      </c>
      <c r="B157" s="6">
        <v>2</v>
      </c>
    </row>
    <row r="158" spans="1:2" x14ac:dyDescent="0.35">
      <c r="A158" s="7" t="s">
        <v>82</v>
      </c>
      <c r="B158" s="8">
        <v>8</v>
      </c>
    </row>
    <row r="159" spans="1:2" x14ac:dyDescent="0.35">
      <c r="A159" s="5" t="s">
        <v>60</v>
      </c>
      <c r="B159" s="6">
        <v>7</v>
      </c>
    </row>
    <row r="160" spans="1:2" x14ac:dyDescent="0.35">
      <c r="A160" s="7" t="s">
        <v>85</v>
      </c>
      <c r="B160" s="8">
        <v>14</v>
      </c>
    </row>
    <row r="161" spans="1:2" x14ac:dyDescent="0.35">
      <c r="A161" s="5" t="s">
        <v>44</v>
      </c>
      <c r="B161" s="6">
        <v>1</v>
      </c>
    </row>
    <row r="162" spans="1:2" x14ac:dyDescent="0.35">
      <c r="A162" s="7" t="s">
        <v>46</v>
      </c>
      <c r="B162" s="8">
        <v>1</v>
      </c>
    </row>
    <row r="163" spans="1:2" x14ac:dyDescent="0.35">
      <c r="A163" s="5" t="s">
        <v>61</v>
      </c>
      <c r="B163" s="6">
        <v>32</v>
      </c>
    </row>
    <row r="164" spans="1:2" x14ac:dyDescent="0.35">
      <c r="A164" s="7" t="s">
        <v>22</v>
      </c>
      <c r="B164" s="8">
        <v>2</v>
      </c>
    </row>
    <row r="165" spans="1:2" x14ac:dyDescent="0.35">
      <c r="A165" s="5" t="s">
        <v>45</v>
      </c>
      <c r="B165" s="6">
        <v>1</v>
      </c>
    </row>
    <row r="166" spans="1:2" x14ac:dyDescent="0.35">
      <c r="A166" s="7" t="s">
        <v>83</v>
      </c>
      <c r="B166" s="8">
        <v>2</v>
      </c>
    </row>
    <row r="167" spans="1:2" x14ac:dyDescent="0.35">
      <c r="A167" s="5" t="s">
        <v>84</v>
      </c>
      <c r="B167" s="6">
        <v>7</v>
      </c>
    </row>
    <row r="168" spans="1:2" x14ac:dyDescent="0.35">
      <c r="A168" s="7" t="s">
        <v>62</v>
      </c>
      <c r="B168" s="8">
        <v>4</v>
      </c>
    </row>
    <row r="169" spans="1:2" x14ac:dyDescent="0.35">
      <c r="A169" s="5" t="s">
        <v>48</v>
      </c>
      <c r="B169" s="6">
        <v>6</v>
      </c>
    </row>
    <row r="170" spans="1:2" x14ac:dyDescent="0.35">
      <c r="A170" s="7" t="s">
        <v>111</v>
      </c>
      <c r="B170" s="8">
        <v>1</v>
      </c>
    </row>
    <row r="171" spans="1:2" x14ac:dyDescent="0.35">
      <c r="A171" s="5" t="s">
        <v>80</v>
      </c>
      <c r="B171" s="6">
        <v>1</v>
      </c>
    </row>
    <row r="172" spans="1:2" x14ac:dyDescent="0.35">
      <c r="A172" s="7" t="s">
        <v>49</v>
      </c>
      <c r="B172" s="8">
        <v>15</v>
      </c>
    </row>
    <row r="173" spans="1:2" x14ac:dyDescent="0.35">
      <c r="A173" s="9" t="s">
        <v>63</v>
      </c>
      <c r="B173" s="10">
        <f>SUM(B140,B154)</f>
        <v>747</v>
      </c>
    </row>
    <row r="174" spans="1:2" x14ac:dyDescent="0.35">
      <c r="B174" s="13"/>
    </row>
    <row r="175" spans="1:2" x14ac:dyDescent="0.35">
      <c r="A175" s="3" t="s">
        <v>64</v>
      </c>
      <c r="B175" s="4">
        <f>SUM(B176:B184)</f>
        <v>118</v>
      </c>
    </row>
    <row r="176" spans="1:2" x14ac:dyDescent="0.35">
      <c r="A176" s="5" t="s">
        <v>38</v>
      </c>
      <c r="B176" s="6">
        <v>3</v>
      </c>
    </row>
    <row r="177" spans="1:2" x14ac:dyDescent="0.35">
      <c r="A177" s="7" t="s">
        <v>35</v>
      </c>
      <c r="B177" s="8">
        <v>18</v>
      </c>
    </row>
    <row r="178" spans="1:2" x14ac:dyDescent="0.35">
      <c r="A178" s="5" t="s">
        <v>39</v>
      </c>
      <c r="B178" s="6">
        <v>4</v>
      </c>
    </row>
    <row r="179" spans="1:2" x14ac:dyDescent="0.35">
      <c r="A179" s="7" t="s">
        <v>106</v>
      </c>
      <c r="B179" s="8">
        <v>8</v>
      </c>
    </row>
    <row r="180" spans="1:2" x14ac:dyDescent="0.35">
      <c r="A180" s="5" t="s">
        <v>40</v>
      </c>
      <c r="B180" s="6">
        <v>12</v>
      </c>
    </row>
    <row r="181" spans="1:2" x14ac:dyDescent="0.35">
      <c r="A181" s="7" t="s">
        <v>55</v>
      </c>
      <c r="B181" s="8">
        <v>24</v>
      </c>
    </row>
    <row r="182" spans="1:2" x14ac:dyDescent="0.35">
      <c r="A182" s="5" t="s">
        <v>56</v>
      </c>
      <c r="B182" s="6">
        <v>29</v>
      </c>
    </row>
    <row r="183" spans="1:2" x14ac:dyDescent="0.35">
      <c r="A183" s="7" t="s">
        <v>57</v>
      </c>
      <c r="B183" s="8">
        <v>16</v>
      </c>
    </row>
    <row r="184" spans="1:2" x14ac:dyDescent="0.35">
      <c r="A184" s="5" t="s">
        <v>109</v>
      </c>
      <c r="B184" s="6">
        <v>4</v>
      </c>
    </row>
    <row r="185" spans="1:2" x14ac:dyDescent="0.35">
      <c r="A185" s="3" t="s">
        <v>65</v>
      </c>
      <c r="B185" s="4">
        <f>SUM(B186:B193)</f>
        <v>22</v>
      </c>
    </row>
    <row r="186" spans="1:2" x14ac:dyDescent="0.35">
      <c r="A186" s="5" t="s">
        <v>16</v>
      </c>
      <c r="B186" s="6">
        <v>3</v>
      </c>
    </row>
    <row r="187" spans="1:2" x14ac:dyDescent="0.35">
      <c r="A187" s="7" t="s">
        <v>82</v>
      </c>
      <c r="B187" s="8">
        <v>1</v>
      </c>
    </row>
    <row r="188" spans="1:2" x14ac:dyDescent="0.35">
      <c r="A188" s="5" t="s">
        <v>60</v>
      </c>
      <c r="B188" s="6">
        <v>2</v>
      </c>
    </row>
    <row r="189" spans="1:2" x14ac:dyDescent="0.35">
      <c r="A189" s="7" t="s">
        <v>85</v>
      </c>
      <c r="B189" s="8">
        <v>6</v>
      </c>
    </row>
    <row r="190" spans="1:2" x14ac:dyDescent="0.35">
      <c r="A190" s="5" t="s">
        <v>61</v>
      </c>
      <c r="B190" s="6">
        <v>4</v>
      </c>
    </row>
    <row r="191" spans="1:2" x14ac:dyDescent="0.35">
      <c r="A191" s="7" t="s">
        <v>83</v>
      </c>
      <c r="B191" s="8">
        <v>1</v>
      </c>
    </row>
    <row r="192" spans="1:2" x14ac:dyDescent="0.35">
      <c r="A192" s="5" t="s">
        <v>84</v>
      </c>
      <c r="B192" s="6">
        <v>3</v>
      </c>
    </row>
    <row r="193" spans="1:2" x14ac:dyDescent="0.35">
      <c r="A193" s="7" t="s">
        <v>48</v>
      </c>
      <c r="B193" s="8">
        <v>2</v>
      </c>
    </row>
    <row r="194" spans="1:2" x14ac:dyDescent="0.35">
      <c r="A194" s="9" t="s">
        <v>88</v>
      </c>
      <c r="B194" s="10">
        <f>SUM(B175,B185)</f>
        <v>140</v>
      </c>
    </row>
    <row r="195" spans="1:2" x14ac:dyDescent="0.35">
      <c r="A195" s="14"/>
      <c r="B195" s="14"/>
    </row>
    <row r="196" spans="1:2" x14ac:dyDescent="0.35">
      <c r="A196" s="3" t="s">
        <v>66</v>
      </c>
      <c r="B196" s="4">
        <f>SUM(B197:B209)</f>
        <v>1049</v>
      </c>
    </row>
    <row r="197" spans="1:2" x14ac:dyDescent="0.35">
      <c r="A197" s="5" t="s">
        <v>38</v>
      </c>
      <c r="B197" s="6">
        <v>111</v>
      </c>
    </row>
    <row r="198" spans="1:2" x14ac:dyDescent="0.35">
      <c r="A198" s="7" t="s">
        <v>35</v>
      </c>
      <c r="B198" s="8">
        <v>106</v>
      </c>
    </row>
    <row r="199" spans="1:2" x14ac:dyDescent="0.35">
      <c r="A199" s="5" t="s">
        <v>67</v>
      </c>
      <c r="B199" s="6">
        <v>129</v>
      </c>
    </row>
    <row r="200" spans="1:2" x14ac:dyDescent="0.35">
      <c r="A200" s="7" t="s">
        <v>39</v>
      </c>
      <c r="B200" s="8">
        <v>11</v>
      </c>
    </row>
    <row r="201" spans="1:2" x14ac:dyDescent="0.35">
      <c r="A201" s="5" t="s">
        <v>106</v>
      </c>
      <c r="B201" s="6">
        <v>69</v>
      </c>
    </row>
    <row r="202" spans="1:2" x14ac:dyDescent="0.35">
      <c r="A202" s="7" t="s">
        <v>40</v>
      </c>
      <c r="B202" s="8">
        <v>91</v>
      </c>
    </row>
    <row r="203" spans="1:2" x14ac:dyDescent="0.35">
      <c r="A203" s="5" t="s">
        <v>55</v>
      </c>
      <c r="B203" s="6">
        <v>149</v>
      </c>
    </row>
    <row r="204" spans="1:2" x14ac:dyDescent="0.35">
      <c r="A204" s="7" t="s">
        <v>56</v>
      </c>
      <c r="B204" s="8">
        <v>173</v>
      </c>
    </row>
    <row r="205" spans="1:2" x14ac:dyDescent="0.35">
      <c r="A205" s="5" t="s">
        <v>41</v>
      </c>
      <c r="B205" s="6">
        <v>5</v>
      </c>
    </row>
    <row r="206" spans="1:2" x14ac:dyDescent="0.35">
      <c r="A206" s="7" t="s">
        <v>57</v>
      </c>
      <c r="B206" s="8">
        <v>63</v>
      </c>
    </row>
    <row r="207" spans="1:2" x14ac:dyDescent="0.35">
      <c r="A207" s="5" t="s">
        <v>68</v>
      </c>
      <c r="B207" s="6">
        <v>132</v>
      </c>
    </row>
    <row r="208" spans="1:2" x14ac:dyDescent="0.35">
      <c r="A208" s="7" t="s">
        <v>109</v>
      </c>
      <c r="B208" s="8">
        <v>10</v>
      </c>
    </row>
    <row r="209" spans="1:2" x14ac:dyDescent="0.35">
      <c r="A209" s="5" t="s">
        <v>14</v>
      </c>
      <c r="B209" s="6"/>
    </row>
    <row r="210" spans="1:2" x14ac:dyDescent="0.35">
      <c r="A210" s="3" t="s">
        <v>69</v>
      </c>
      <c r="B210" s="4">
        <f>SUM(B211:B224)</f>
        <v>156</v>
      </c>
    </row>
    <row r="211" spans="1:2" x14ac:dyDescent="0.35">
      <c r="A211" s="5" t="s">
        <v>16</v>
      </c>
      <c r="B211" s="6">
        <v>9</v>
      </c>
    </row>
    <row r="212" spans="1:2" x14ac:dyDescent="0.35">
      <c r="A212" s="7" t="s">
        <v>59</v>
      </c>
      <c r="B212" s="8">
        <v>5</v>
      </c>
    </row>
    <row r="213" spans="1:2" x14ac:dyDescent="0.35">
      <c r="A213" s="5" t="s">
        <v>70</v>
      </c>
      <c r="B213" s="6">
        <v>1</v>
      </c>
    </row>
    <row r="214" spans="1:2" x14ac:dyDescent="0.35">
      <c r="A214" s="7" t="s">
        <v>76</v>
      </c>
      <c r="B214" s="8">
        <v>2</v>
      </c>
    </row>
    <row r="215" spans="1:2" x14ac:dyDescent="0.35">
      <c r="A215" s="5" t="s">
        <v>82</v>
      </c>
      <c r="B215" s="6">
        <v>6</v>
      </c>
    </row>
    <row r="216" spans="1:2" x14ac:dyDescent="0.35">
      <c r="A216" s="7" t="s">
        <v>60</v>
      </c>
      <c r="B216" s="8">
        <v>15</v>
      </c>
    </row>
    <row r="217" spans="1:2" x14ac:dyDescent="0.35">
      <c r="A217" s="5" t="s">
        <v>85</v>
      </c>
      <c r="B217" s="6">
        <v>27</v>
      </c>
    </row>
    <row r="218" spans="1:2" x14ac:dyDescent="0.35">
      <c r="A218" s="7" t="s">
        <v>61</v>
      </c>
      <c r="B218" s="8">
        <v>35</v>
      </c>
    </row>
    <row r="219" spans="1:2" x14ac:dyDescent="0.35">
      <c r="A219" s="5" t="s">
        <v>45</v>
      </c>
      <c r="B219" s="6">
        <v>22</v>
      </c>
    </row>
    <row r="220" spans="1:2" x14ac:dyDescent="0.35">
      <c r="A220" s="7" t="s">
        <v>83</v>
      </c>
      <c r="B220" s="8">
        <v>4</v>
      </c>
    </row>
    <row r="221" spans="1:2" x14ac:dyDescent="0.35">
      <c r="A221" s="5" t="s">
        <v>84</v>
      </c>
      <c r="B221" s="6">
        <v>7</v>
      </c>
    </row>
    <row r="222" spans="1:2" x14ac:dyDescent="0.35">
      <c r="A222" s="7" t="s">
        <v>62</v>
      </c>
      <c r="B222" s="8">
        <v>1</v>
      </c>
    </row>
    <row r="223" spans="1:2" x14ac:dyDescent="0.35">
      <c r="A223" s="5" t="s">
        <v>48</v>
      </c>
      <c r="B223" s="6">
        <v>2</v>
      </c>
    </row>
    <row r="224" spans="1:2" x14ac:dyDescent="0.35">
      <c r="A224" s="7" t="s">
        <v>49</v>
      </c>
      <c r="B224" s="8">
        <v>20</v>
      </c>
    </row>
    <row r="225" spans="1:2" x14ac:dyDescent="0.35">
      <c r="A225" s="9" t="s">
        <v>71</v>
      </c>
      <c r="B225" s="10">
        <f>SUM(B196,B210)</f>
        <v>1205</v>
      </c>
    </row>
  </sheetData>
  <sheetProtection algorithmName="SHA-512" hashValue="9eLxfzZGbH6Vfm+7lNW5kATVXGmgXYWW45rrtN92hhUbFZh7sZ+m89ETPzIpwYxmVO78Wf5LwPJEYxpiS6vjmw==" saltValue="BmaLm2njinAC/TTNl7vPJQ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rowBreaks count="4" manualBreakCount="4">
    <brk id="39" max="16383" man="1"/>
    <brk id="76" max="16383" man="1"/>
    <brk id="112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FD52D-9896-4750-B9A7-1335DD9AB855}">
  <sheetPr codeName="Blad3"/>
  <dimension ref="A1:B110"/>
  <sheetViews>
    <sheetView zoomScaleNormal="100" zoomScaleSheetLayoutView="100" workbookViewId="0">
      <selection activeCell="A7" sqref="A7"/>
    </sheetView>
  </sheetViews>
  <sheetFormatPr defaultColWidth="9.1796875" defaultRowHeight="14.5" x14ac:dyDescent="0.35"/>
  <cols>
    <col min="1" max="1" width="56.54296875" bestFit="1" customWidth="1"/>
    <col min="2" max="2" width="4.54296875" bestFit="1" customWidth="1"/>
  </cols>
  <sheetData>
    <row r="1" spans="1:2" ht="15.5" x14ac:dyDescent="0.35">
      <c r="A1" s="23" t="s">
        <v>96</v>
      </c>
      <c r="B1" s="23"/>
    </row>
    <row r="2" spans="1:2" ht="15.5" x14ac:dyDescent="0.35">
      <c r="A2" s="22"/>
      <c r="B2" s="22"/>
    </row>
    <row r="3" spans="1:2" x14ac:dyDescent="0.35">
      <c r="A3" s="3" t="s">
        <v>4</v>
      </c>
      <c r="B3" s="4">
        <f>SUM(B4:B5)</f>
        <v>8</v>
      </c>
    </row>
    <row r="4" spans="1:2" x14ac:dyDescent="0.35">
      <c r="A4" s="5" t="s">
        <v>2</v>
      </c>
      <c r="B4" s="6">
        <v>4</v>
      </c>
    </row>
    <row r="5" spans="1:2" x14ac:dyDescent="0.35">
      <c r="A5" s="7" t="s">
        <v>72</v>
      </c>
      <c r="B5" s="8">
        <v>4</v>
      </c>
    </row>
    <row r="6" spans="1:2" x14ac:dyDescent="0.35">
      <c r="A6" s="9" t="s">
        <v>7</v>
      </c>
      <c r="B6" s="10">
        <f>SUM(B3)</f>
        <v>8</v>
      </c>
    </row>
    <row r="8" spans="1:2" x14ac:dyDescent="0.35">
      <c r="A8" s="3" t="s">
        <v>95</v>
      </c>
      <c r="B8" s="4">
        <f>SUM(B9)</f>
        <v>16</v>
      </c>
    </row>
    <row r="9" spans="1:2" x14ac:dyDescent="0.35">
      <c r="A9" s="5" t="s">
        <v>19</v>
      </c>
      <c r="B9" s="6">
        <v>16</v>
      </c>
    </row>
    <row r="10" spans="1:2" x14ac:dyDescent="0.35">
      <c r="A10" s="3" t="s">
        <v>15</v>
      </c>
      <c r="B10" s="4">
        <f>SUM(B11:B15)</f>
        <v>12</v>
      </c>
    </row>
    <row r="11" spans="1:2" x14ac:dyDescent="0.35">
      <c r="A11" s="5" t="s">
        <v>16</v>
      </c>
      <c r="B11" s="6">
        <v>1</v>
      </c>
    </row>
    <row r="12" spans="1:2" x14ac:dyDescent="0.35">
      <c r="A12" s="7" t="s">
        <v>110</v>
      </c>
      <c r="B12" s="8">
        <v>1</v>
      </c>
    </row>
    <row r="13" spans="1:2" x14ac:dyDescent="0.35">
      <c r="A13" s="5" t="s">
        <v>87</v>
      </c>
      <c r="B13" s="6">
        <v>5</v>
      </c>
    </row>
    <row r="14" spans="1:2" x14ac:dyDescent="0.35">
      <c r="A14" s="7" t="s">
        <v>13</v>
      </c>
      <c r="B14" s="8">
        <v>4</v>
      </c>
    </row>
    <row r="15" spans="1:2" x14ac:dyDescent="0.35">
      <c r="A15" s="5" t="s">
        <v>14</v>
      </c>
      <c r="B15" s="6">
        <v>1</v>
      </c>
    </row>
    <row r="16" spans="1:2" x14ac:dyDescent="0.35">
      <c r="A16" s="9" t="s">
        <v>26</v>
      </c>
      <c r="B16" s="10">
        <f>SUM(B10,B8)</f>
        <v>28</v>
      </c>
    </row>
    <row r="18" spans="1:2" x14ac:dyDescent="0.35">
      <c r="A18" s="3" t="s">
        <v>98</v>
      </c>
      <c r="B18" s="4">
        <f>SUM(B19:B19)</f>
        <v>4</v>
      </c>
    </row>
    <row r="19" spans="1:2" x14ac:dyDescent="0.35">
      <c r="A19" s="5" t="s">
        <v>19</v>
      </c>
      <c r="B19" s="6">
        <v>4</v>
      </c>
    </row>
    <row r="20" spans="1:2" x14ac:dyDescent="0.35">
      <c r="A20" s="3" t="s">
        <v>28</v>
      </c>
      <c r="B20" s="4">
        <f>SUM(B21:B23)</f>
        <v>6</v>
      </c>
    </row>
    <row r="21" spans="1:2" x14ac:dyDescent="0.35">
      <c r="A21" s="5" t="s">
        <v>21</v>
      </c>
      <c r="B21" s="6">
        <v>1</v>
      </c>
    </row>
    <row r="22" spans="1:2" x14ac:dyDescent="0.35">
      <c r="A22" s="7" t="s">
        <v>13</v>
      </c>
      <c r="B22" s="8">
        <v>4</v>
      </c>
    </row>
    <row r="23" spans="1:2" x14ac:dyDescent="0.35">
      <c r="A23" s="5" t="s">
        <v>14</v>
      </c>
      <c r="B23" s="6">
        <v>1</v>
      </c>
    </row>
    <row r="24" spans="1:2" x14ac:dyDescent="0.35">
      <c r="A24" s="9" t="s">
        <v>29</v>
      </c>
      <c r="B24" s="10">
        <f>SUM(B20,B18)</f>
        <v>10</v>
      </c>
    </row>
    <row r="25" spans="1:2" x14ac:dyDescent="0.35">
      <c r="A25" s="21"/>
      <c r="B25" s="21"/>
    </row>
    <row r="26" spans="1:2" x14ac:dyDescent="0.35">
      <c r="A26" s="3" t="s">
        <v>94</v>
      </c>
      <c r="B26" s="4">
        <f>SUM(B27:B27)</f>
        <v>20</v>
      </c>
    </row>
    <row r="27" spans="1:2" x14ac:dyDescent="0.35">
      <c r="A27" s="5" t="s">
        <v>19</v>
      </c>
      <c r="B27" s="6">
        <v>20</v>
      </c>
    </row>
    <row r="28" spans="1:2" x14ac:dyDescent="0.35">
      <c r="A28" s="3" t="s">
        <v>31</v>
      </c>
      <c r="B28" s="4">
        <f>SUM(B29:B34)</f>
        <v>15</v>
      </c>
    </row>
    <row r="29" spans="1:2" x14ac:dyDescent="0.35">
      <c r="A29" s="5" t="s">
        <v>16</v>
      </c>
      <c r="B29" s="6">
        <v>2</v>
      </c>
    </row>
    <row r="30" spans="1:2" x14ac:dyDescent="0.35">
      <c r="A30" s="7" t="s">
        <v>17</v>
      </c>
      <c r="B30" s="8">
        <v>1</v>
      </c>
    </row>
    <row r="31" spans="1:2" x14ac:dyDescent="0.35">
      <c r="A31" s="5" t="s">
        <v>108</v>
      </c>
      <c r="B31" s="6">
        <v>1</v>
      </c>
    </row>
    <row r="32" spans="1:2" x14ac:dyDescent="0.35">
      <c r="A32" s="7" t="s">
        <v>87</v>
      </c>
      <c r="B32" s="8">
        <v>5</v>
      </c>
    </row>
    <row r="33" spans="1:2" x14ac:dyDescent="0.35">
      <c r="A33" s="5" t="s">
        <v>13</v>
      </c>
      <c r="B33" s="6">
        <v>5</v>
      </c>
    </row>
    <row r="34" spans="1:2" x14ac:dyDescent="0.35">
      <c r="A34" s="7" t="s">
        <v>14</v>
      </c>
      <c r="B34" s="8">
        <v>1</v>
      </c>
    </row>
    <row r="35" spans="1:2" x14ac:dyDescent="0.35">
      <c r="A35" s="9" t="s">
        <v>33</v>
      </c>
      <c r="B35" s="10">
        <f>SUM(B28,B26)</f>
        <v>35</v>
      </c>
    </row>
    <row r="37" spans="1:2" x14ac:dyDescent="0.35">
      <c r="A37" s="3" t="s">
        <v>99</v>
      </c>
      <c r="B37" s="4">
        <f>SUM(B38:B38)</f>
        <v>8</v>
      </c>
    </row>
    <row r="38" spans="1:2" x14ac:dyDescent="0.35">
      <c r="A38" s="5" t="s">
        <v>19</v>
      </c>
      <c r="B38" s="6">
        <v>8</v>
      </c>
    </row>
    <row r="39" spans="1:2" s="1" customFormat="1" x14ac:dyDescent="0.35">
      <c r="A39" s="3" t="s">
        <v>36</v>
      </c>
      <c r="B39" s="4">
        <f>SUM(B40:B43)</f>
        <v>8</v>
      </c>
    </row>
    <row r="40" spans="1:2" s="1" customFormat="1" x14ac:dyDescent="0.35">
      <c r="A40" s="5" t="s">
        <v>17</v>
      </c>
      <c r="B40" s="6">
        <v>1</v>
      </c>
    </row>
    <row r="41" spans="1:2" s="1" customFormat="1" x14ac:dyDescent="0.35">
      <c r="A41" s="7" t="s">
        <v>21</v>
      </c>
      <c r="B41" s="8">
        <v>2</v>
      </c>
    </row>
    <row r="42" spans="1:2" s="1" customFormat="1" x14ac:dyDescent="0.35">
      <c r="A42" s="5" t="s">
        <v>13</v>
      </c>
      <c r="B42" s="6">
        <v>3</v>
      </c>
    </row>
    <row r="43" spans="1:2" s="1" customFormat="1" x14ac:dyDescent="0.35">
      <c r="A43" s="7" t="s">
        <v>14</v>
      </c>
      <c r="B43" s="8">
        <v>2</v>
      </c>
    </row>
    <row r="44" spans="1:2" s="1" customFormat="1" x14ac:dyDescent="0.35">
      <c r="A44" s="9" t="s">
        <v>100</v>
      </c>
      <c r="B44" s="10">
        <f>SUM(B39,B33)</f>
        <v>13</v>
      </c>
    </row>
    <row r="45" spans="1:2" x14ac:dyDescent="0.35">
      <c r="A45" s="21"/>
      <c r="B45" s="21"/>
    </row>
    <row r="46" spans="1:2" x14ac:dyDescent="0.35">
      <c r="A46" s="3" t="s">
        <v>93</v>
      </c>
      <c r="B46" s="4">
        <f>SUM(B47:B49)</f>
        <v>100</v>
      </c>
    </row>
    <row r="47" spans="1:2" x14ac:dyDescent="0.35">
      <c r="A47" s="5" t="s">
        <v>19</v>
      </c>
      <c r="B47" s="6">
        <v>5</v>
      </c>
    </row>
    <row r="48" spans="1:2" x14ac:dyDescent="0.35">
      <c r="A48" s="7" t="s">
        <v>46</v>
      </c>
      <c r="B48" s="8">
        <v>51</v>
      </c>
    </row>
    <row r="49" spans="1:2" x14ac:dyDescent="0.35">
      <c r="A49" s="5" t="s">
        <v>45</v>
      </c>
      <c r="B49" s="6">
        <v>44</v>
      </c>
    </row>
    <row r="50" spans="1:2" x14ac:dyDescent="0.35">
      <c r="A50" s="3" t="s">
        <v>42</v>
      </c>
      <c r="B50" s="4">
        <f>SUM(B51:B59)</f>
        <v>19</v>
      </c>
    </row>
    <row r="51" spans="1:2" x14ac:dyDescent="0.35">
      <c r="A51" s="5" t="s">
        <v>16</v>
      </c>
      <c r="B51" s="6">
        <v>6</v>
      </c>
    </row>
    <row r="52" spans="1:2" x14ac:dyDescent="0.35">
      <c r="A52" s="7" t="s">
        <v>38</v>
      </c>
      <c r="B52" s="8">
        <v>1</v>
      </c>
    </row>
    <row r="53" spans="1:2" x14ac:dyDescent="0.35">
      <c r="A53" s="5" t="s">
        <v>17</v>
      </c>
      <c r="B53" s="6">
        <v>2</v>
      </c>
    </row>
    <row r="54" spans="1:2" x14ac:dyDescent="0.35">
      <c r="A54" s="7" t="s">
        <v>35</v>
      </c>
      <c r="B54" s="8">
        <v>2</v>
      </c>
    </row>
    <row r="55" spans="1:2" x14ac:dyDescent="0.35">
      <c r="A55" s="5" t="s">
        <v>39</v>
      </c>
      <c r="B55" s="6">
        <v>2</v>
      </c>
    </row>
    <row r="56" spans="1:2" x14ac:dyDescent="0.35">
      <c r="A56" s="7" t="s">
        <v>21</v>
      </c>
      <c r="B56" s="8">
        <v>2</v>
      </c>
    </row>
    <row r="57" spans="1:2" x14ac:dyDescent="0.35">
      <c r="A57" s="5" t="s">
        <v>109</v>
      </c>
      <c r="B57" s="6">
        <v>2</v>
      </c>
    </row>
    <row r="58" spans="1:2" x14ac:dyDescent="0.35">
      <c r="A58" s="7" t="s">
        <v>13</v>
      </c>
      <c r="B58" s="8">
        <v>1</v>
      </c>
    </row>
    <row r="59" spans="1:2" x14ac:dyDescent="0.35">
      <c r="A59" s="5" t="s">
        <v>14</v>
      </c>
      <c r="B59" s="6">
        <v>1</v>
      </c>
    </row>
    <row r="60" spans="1:2" x14ac:dyDescent="0.35">
      <c r="A60" s="9" t="s">
        <v>50</v>
      </c>
      <c r="B60" s="10">
        <f>SUM(B50,B46)</f>
        <v>119</v>
      </c>
    </row>
    <row r="62" spans="1:2" x14ac:dyDescent="0.35">
      <c r="A62" s="3" t="s">
        <v>92</v>
      </c>
      <c r="B62" s="4">
        <f>SUM(B63:B64)</f>
        <v>27</v>
      </c>
    </row>
    <row r="63" spans="1:2" x14ac:dyDescent="0.35">
      <c r="A63" s="5" t="s">
        <v>46</v>
      </c>
      <c r="B63" s="6">
        <v>8</v>
      </c>
    </row>
    <row r="64" spans="1:2" x14ac:dyDescent="0.35">
      <c r="A64" s="7" t="s">
        <v>45</v>
      </c>
      <c r="B64" s="8">
        <v>19</v>
      </c>
    </row>
    <row r="65" spans="1:2" x14ac:dyDescent="0.35">
      <c r="A65" s="3" t="s">
        <v>52</v>
      </c>
      <c r="B65" s="4">
        <f>SUM(B66:B67)</f>
        <v>2</v>
      </c>
    </row>
    <row r="66" spans="1:2" x14ac:dyDescent="0.35">
      <c r="A66" s="5" t="s">
        <v>79</v>
      </c>
      <c r="B66" s="6">
        <v>1</v>
      </c>
    </row>
    <row r="67" spans="1:2" x14ac:dyDescent="0.35">
      <c r="A67" s="7" t="s">
        <v>14</v>
      </c>
      <c r="B67" s="8">
        <v>1</v>
      </c>
    </row>
    <row r="68" spans="1:2" x14ac:dyDescent="0.35">
      <c r="A68" s="9" t="s">
        <v>101</v>
      </c>
      <c r="B68" s="10">
        <f>SUM(B65,B62)</f>
        <v>29</v>
      </c>
    </row>
    <row r="69" spans="1:2" x14ac:dyDescent="0.35">
      <c r="A69" s="20"/>
      <c r="B69" s="20"/>
    </row>
    <row r="70" spans="1:2" x14ac:dyDescent="0.35">
      <c r="A70" s="3" t="s">
        <v>91</v>
      </c>
      <c r="B70" s="4">
        <f>SUM(B71:B72)</f>
        <v>125</v>
      </c>
    </row>
    <row r="71" spans="1:2" x14ac:dyDescent="0.35">
      <c r="A71" s="5" t="s">
        <v>45</v>
      </c>
      <c r="B71" s="6">
        <v>70</v>
      </c>
    </row>
    <row r="72" spans="1:2" x14ac:dyDescent="0.35">
      <c r="A72" s="7" t="s">
        <v>62</v>
      </c>
      <c r="B72" s="8">
        <v>55</v>
      </c>
    </row>
    <row r="73" spans="1:2" x14ac:dyDescent="0.35">
      <c r="A73" s="3" t="s">
        <v>58</v>
      </c>
      <c r="B73" s="4">
        <f>SUM(B74:B84)</f>
        <v>20</v>
      </c>
    </row>
    <row r="74" spans="1:2" x14ac:dyDescent="0.35">
      <c r="A74" s="5" t="s">
        <v>38</v>
      </c>
      <c r="B74" s="6">
        <v>4</v>
      </c>
    </row>
    <row r="75" spans="1:2" x14ac:dyDescent="0.35">
      <c r="A75" s="7" t="s">
        <v>35</v>
      </c>
      <c r="B75" s="8">
        <v>1</v>
      </c>
    </row>
    <row r="76" spans="1:2" x14ac:dyDescent="0.35">
      <c r="A76" s="5" t="s">
        <v>39</v>
      </c>
      <c r="B76" s="6">
        <v>3</v>
      </c>
    </row>
    <row r="77" spans="1:2" x14ac:dyDescent="0.35">
      <c r="A77" s="7" t="s">
        <v>106</v>
      </c>
      <c r="B77" s="8">
        <v>1</v>
      </c>
    </row>
    <row r="78" spans="1:2" x14ac:dyDescent="0.35">
      <c r="A78" s="5" t="s">
        <v>40</v>
      </c>
      <c r="B78" s="6">
        <v>2</v>
      </c>
    </row>
    <row r="79" spans="1:2" x14ac:dyDescent="0.35">
      <c r="A79" s="7" t="s">
        <v>55</v>
      </c>
      <c r="B79" s="8">
        <v>2</v>
      </c>
    </row>
    <row r="80" spans="1:2" x14ac:dyDescent="0.35">
      <c r="A80" s="5" t="s">
        <v>56</v>
      </c>
      <c r="B80" s="6">
        <v>1</v>
      </c>
    </row>
    <row r="81" spans="1:2" x14ac:dyDescent="0.35">
      <c r="A81" s="7" t="s">
        <v>86</v>
      </c>
      <c r="B81" s="8">
        <v>1</v>
      </c>
    </row>
    <row r="82" spans="1:2" x14ac:dyDescent="0.35">
      <c r="A82" s="5" t="s">
        <v>109</v>
      </c>
      <c r="B82" s="6">
        <v>1</v>
      </c>
    </row>
    <row r="83" spans="1:2" x14ac:dyDescent="0.35">
      <c r="A83" s="7" t="s">
        <v>49</v>
      </c>
      <c r="B83" s="8">
        <v>1</v>
      </c>
    </row>
    <row r="84" spans="1:2" x14ac:dyDescent="0.35">
      <c r="A84" s="5" t="s">
        <v>14</v>
      </c>
      <c r="B84" s="6">
        <v>3</v>
      </c>
    </row>
    <row r="85" spans="1:2" x14ac:dyDescent="0.35">
      <c r="A85" s="9" t="s">
        <v>63</v>
      </c>
      <c r="B85" s="10">
        <f>SUM(B70,B73)</f>
        <v>145</v>
      </c>
    </row>
    <row r="87" spans="1:2" x14ac:dyDescent="0.35">
      <c r="A87" s="3" t="s">
        <v>90</v>
      </c>
      <c r="B87" s="4">
        <f>SUM(B88:B89)</f>
        <v>41</v>
      </c>
    </row>
    <row r="88" spans="1:2" x14ac:dyDescent="0.35">
      <c r="A88" s="5" t="s">
        <v>45</v>
      </c>
      <c r="B88" s="6">
        <v>17</v>
      </c>
    </row>
    <row r="89" spans="1:2" x14ac:dyDescent="0.35">
      <c r="A89" s="7" t="s">
        <v>62</v>
      </c>
      <c r="B89" s="8">
        <v>24</v>
      </c>
    </row>
    <row r="90" spans="1:2" x14ac:dyDescent="0.35">
      <c r="A90" s="3" t="s">
        <v>65</v>
      </c>
      <c r="B90" s="4">
        <f>SUM(B91:B95)</f>
        <v>5</v>
      </c>
    </row>
    <row r="91" spans="1:2" x14ac:dyDescent="0.35">
      <c r="A91" s="5" t="s">
        <v>16</v>
      </c>
      <c r="B91" s="6">
        <v>1</v>
      </c>
    </row>
    <row r="92" spans="1:2" x14ac:dyDescent="0.35">
      <c r="A92" s="7" t="s">
        <v>38</v>
      </c>
      <c r="B92" s="8">
        <v>1</v>
      </c>
    </row>
    <row r="93" spans="1:2" x14ac:dyDescent="0.35">
      <c r="A93" s="5" t="s">
        <v>35</v>
      </c>
      <c r="B93" s="6">
        <v>1</v>
      </c>
    </row>
    <row r="94" spans="1:2" x14ac:dyDescent="0.35">
      <c r="A94" s="7" t="s">
        <v>61</v>
      </c>
      <c r="B94" s="8">
        <v>1</v>
      </c>
    </row>
    <row r="95" spans="1:2" x14ac:dyDescent="0.35">
      <c r="A95" s="5" t="s">
        <v>86</v>
      </c>
      <c r="B95" s="6">
        <v>1</v>
      </c>
    </row>
    <row r="96" spans="1:2" x14ac:dyDescent="0.35">
      <c r="A96" s="9" t="s">
        <v>88</v>
      </c>
      <c r="B96" s="10">
        <f>SUM(B87,B90)</f>
        <v>46</v>
      </c>
    </row>
    <row r="97" spans="1:2" x14ac:dyDescent="0.35">
      <c r="A97" s="20"/>
      <c r="B97" s="20"/>
    </row>
    <row r="98" spans="1:2" x14ac:dyDescent="0.35">
      <c r="A98" s="3" t="s">
        <v>89</v>
      </c>
      <c r="B98" s="4">
        <f>SUM(B99:B100)</f>
        <v>142</v>
      </c>
    </row>
    <row r="99" spans="1:2" x14ac:dyDescent="0.35">
      <c r="A99" s="5" t="s">
        <v>45</v>
      </c>
      <c r="B99" s="6">
        <v>59</v>
      </c>
    </row>
    <row r="100" spans="1:2" x14ac:dyDescent="0.35">
      <c r="A100" s="7" t="s">
        <v>62</v>
      </c>
      <c r="B100" s="8">
        <v>83</v>
      </c>
    </row>
    <row r="101" spans="1:2" x14ac:dyDescent="0.35">
      <c r="A101" s="3" t="s">
        <v>69</v>
      </c>
      <c r="B101" s="4">
        <f>SUM(B102:B109)</f>
        <v>37</v>
      </c>
    </row>
    <row r="102" spans="1:2" x14ac:dyDescent="0.35">
      <c r="A102" s="5" t="s">
        <v>16</v>
      </c>
      <c r="B102" s="6">
        <v>2</v>
      </c>
    </row>
    <row r="103" spans="1:2" x14ac:dyDescent="0.35">
      <c r="A103" s="7" t="s">
        <v>35</v>
      </c>
      <c r="B103" s="8">
        <v>1</v>
      </c>
    </row>
    <row r="104" spans="1:2" x14ac:dyDescent="0.35">
      <c r="A104" s="5" t="s">
        <v>102</v>
      </c>
      <c r="B104" s="6">
        <v>20</v>
      </c>
    </row>
    <row r="105" spans="1:2" x14ac:dyDescent="0.35">
      <c r="A105" s="7" t="s">
        <v>113</v>
      </c>
      <c r="B105" s="8">
        <v>2</v>
      </c>
    </row>
    <row r="106" spans="1:2" x14ac:dyDescent="0.35">
      <c r="A106" s="5" t="s">
        <v>106</v>
      </c>
      <c r="B106" s="6">
        <v>1</v>
      </c>
    </row>
    <row r="107" spans="1:2" x14ac:dyDescent="0.35">
      <c r="A107" s="7" t="s">
        <v>61</v>
      </c>
      <c r="B107" s="8">
        <v>1</v>
      </c>
    </row>
    <row r="108" spans="1:2" x14ac:dyDescent="0.35">
      <c r="A108" s="5" t="s">
        <v>56</v>
      </c>
      <c r="B108" s="6">
        <v>1</v>
      </c>
    </row>
    <row r="109" spans="1:2" x14ac:dyDescent="0.35">
      <c r="A109" s="7" t="s">
        <v>68</v>
      </c>
      <c r="B109" s="8">
        <v>9</v>
      </c>
    </row>
    <row r="110" spans="1:2" x14ac:dyDescent="0.35">
      <c r="A110" s="9" t="s">
        <v>71</v>
      </c>
      <c r="B110" s="10">
        <f>SUM(B98,B101)</f>
        <v>179</v>
      </c>
    </row>
  </sheetData>
  <sheetProtection algorithmName="SHA-512" hashValue="lKOdAzSxGHTvQZtWCWSG0M6RUGva/XEWzMM84TbdgvnxjTeBK+zTHq6l1aYvQIsS5OTHmWT9Eshi4QZOn3dOsg==" saltValue="kOyf+qg9LwXcTjQgQRibVg==" spinCount="100000" sheet="1" objects="1" scenarios="1"/>
  <pageMargins left="0.7" right="0.7" top="0.75" bottom="0.75" header="0.3" footer="0.3"/>
  <pageSetup paperSize="9" orientation="portrait" r:id="rId1"/>
  <rowBreaks count="4" manualBreakCount="4">
    <brk id="24" max="16383" man="1"/>
    <brk id="44" max="16383" man="1"/>
    <brk id="60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B78"/>
  <sheetViews>
    <sheetView topLeftCell="A63" workbookViewId="0">
      <selection activeCell="A74" sqref="A74:B77"/>
    </sheetView>
  </sheetViews>
  <sheetFormatPr defaultColWidth="9.1796875" defaultRowHeight="14.5" x14ac:dyDescent="0.35"/>
  <cols>
    <col min="1" max="1" width="51.7265625" style="1" bestFit="1" customWidth="1"/>
    <col min="2" max="2" width="4.54296875" style="16" bestFit="1" customWidth="1"/>
    <col min="3" max="16384" width="9.1796875" style="1"/>
  </cols>
  <sheetData>
    <row r="1" spans="1:2" ht="15.5" x14ac:dyDescent="0.35">
      <c r="A1" s="24" t="s">
        <v>73</v>
      </c>
      <c r="B1" s="24"/>
    </row>
    <row r="3" spans="1:2" x14ac:dyDescent="0.35">
      <c r="A3" s="3" t="s">
        <v>74</v>
      </c>
      <c r="B3" s="4">
        <f>SUM(B4:B4)</f>
        <v>1</v>
      </c>
    </row>
    <row r="4" spans="1:2" x14ac:dyDescent="0.35">
      <c r="A4" s="5" t="s">
        <v>21</v>
      </c>
      <c r="B4" s="6">
        <v>1</v>
      </c>
    </row>
    <row r="5" spans="1:2" x14ac:dyDescent="0.35">
      <c r="A5" s="9" t="s">
        <v>26</v>
      </c>
      <c r="B5" s="15">
        <f>SUM(B4)</f>
        <v>1</v>
      </c>
    </row>
    <row r="7" spans="1:2" x14ac:dyDescent="0.35">
      <c r="A7" s="3" t="s">
        <v>30</v>
      </c>
      <c r="B7" s="4">
        <f>SUM(B8:B9)</f>
        <v>2</v>
      </c>
    </row>
    <row r="8" spans="1:2" x14ac:dyDescent="0.35">
      <c r="A8" s="5" t="s">
        <v>11</v>
      </c>
      <c r="B8" s="6">
        <v>1</v>
      </c>
    </row>
    <row r="9" spans="1:2" x14ac:dyDescent="0.35">
      <c r="A9" s="7" t="s">
        <v>12</v>
      </c>
      <c r="B9" s="8">
        <v>1</v>
      </c>
    </row>
    <row r="10" spans="1:2" x14ac:dyDescent="0.35">
      <c r="A10" s="3" t="s">
        <v>31</v>
      </c>
      <c r="B10" s="4">
        <f>SUM(B11:B11)</f>
        <v>1</v>
      </c>
    </row>
    <row r="11" spans="1:2" x14ac:dyDescent="0.35">
      <c r="A11" s="5" t="s">
        <v>21</v>
      </c>
      <c r="B11" s="6">
        <v>1</v>
      </c>
    </row>
    <row r="12" spans="1:2" x14ac:dyDescent="0.35">
      <c r="A12" s="9" t="s">
        <v>33</v>
      </c>
      <c r="B12" s="10">
        <f>SUM(B10,B7)</f>
        <v>3</v>
      </c>
    </row>
    <row r="14" spans="1:2" x14ac:dyDescent="0.35">
      <c r="A14" s="3" t="s">
        <v>37</v>
      </c>
      <c r="B14" s="4">
        <f>SUM(B15:B20)</f>
        <v>38</v>
      </c>
    </row>
    <row r="15" spans="1:2" x14ac:dyDescent="0.35">
      <c r="A15" s="5" t="s">
        <v>9</v>
      </c>
      <c r="B15" s="6">
        <v>4</v>
      </c>
    </row>
    <row r="16" spans="1:2" x14ac:dyDescent="0.35">
      <c r="A16" s="7" t="s">
        <v>105</v>
      </c>
      <c r="B16" s="8">
        <v>5</v>
      </c>
    </row>
    <row r="17" spans="1:2" x14ac:dyDescent="0.35">
      <c r="A17" s="5" t="s">
        <v>86</v>
      </c>
      <c r="B17" s="6">
        <v>8</v>
      </c>
    </row>
    <row r="18" spans="1:2" x14ac:dyDescent="0.35">
      <c r="A18" s="7" t="s">
        <v>11</v>
      </c>
      <c r="B18" s="8">
        <v>10</v>
      </c>
    </row>
    <row r="19" spans="1:2" x14ac:dyDescent="0.35">
      <c r="A19" s="5" t="s">
        <v>87</v>
      </c>
      <c r="B19" s="6">
        <v>5</v>
      </c>
    </row>
    <row r="20" spans="1:2" x14ac:dyDescent="0.35">
      <c r="A20" s="7" t="s">
        <v>13</v>
      </c>
      <c r="B20" s="8">
        <v>6</v>
      </c>
    </row>
    <row r="21" spans="1:2" x14ac:dyDescent="0.35">
      <c r="A21" s="3" t="s">
        <v>75</v>
      </c>
      <c r="B21" s="4">
        <f>SUM(B22:B28)</f>
        <v>19</v>
      </c>
    </row>
    <row r="22" spans="1:2" x14ac:dyDescent="0.35">
      <c r="A22" s="5" t="s">
        <v>16</v>
      </c>
      <c r="B22" s="6">
        <v>1</v>
      </c>
    </row>
    <row r="23" spans="1:2" x14ac:dyDescent="0.35">
      <c r="A23" s="7" t="s">
        <v>59</v>
      </c>
      <c r="B23" s="8">
        <v>2</v>
      </c>
    </row>
    <row r="24" spans="1:2" x14ac:dyDescent="0.35">
      <c r="A24" s="5" t="s">
        <v>43</v>
      </c>
      <c r="B24" s="6">
        <v>1</v>
      </c>
    </row>
    <row r="25" spans="1:2" x14ac:dyDescent="0.35">
      <c r="A25" s="7" t="s">
        <v>46</v>
      </c>
      <c r="B25" s="8">
        <v>8</v>
      </c>
    </row>
    <row r="26" spans="1:2" x14ac:dyDescent="0.35">
      <c r="A26" s="5" t="s">
        <v>22</v>
      </c>
      <c r="B26" s="6">
        <v>4</v>
      </c>
    </row>
    <row r="27" spans="1:2" x14ac:dyDescent="0.35">
      <c r="A27" s="7" t="s">
        <v>83</v>
      </c>
      <c r="B27" s="8">
        <v>2</v>
      </c>
    </row>
    <row r="28" spans="1:2" x14ac:dyDescent="0.35">
      <c r="A28" s="5" t="s">
        <v>80</v>
      </c>
      <c r="B28" s="6">
        <v>1</v>
      </c>
    </row>
    <row r="29" spans="1:2" x14ac:dyDescent="0.35">
      <c r="A29" s="9" t="s">
        <v>50</v>
      </c>
      <c r="B29" s="15">
        <f>SUM(B21,B14)</f>
        <v>57</v>
      </c>
    </row>
    <row r="30" spans="1:2" x14ac:dyDescent="0.35">
      <c r="B30" s="17"/>
    </row>
    <row r="31" spans="1:2" x14ac:dyDescent="0.35">
      <c r="A31" s="3" t="s">
        <v>51</v>
      </c>
      <c r="B31" s="4">
        <f>SUM(B32:B34)</f>
        <v>4</v>
      </c>
    </row>
    <row r="32" spans="1:2" x14ac:dyDescent="0.35">
      <c r="A32" s="5" t="s">
        <v>110</v>
      </c>
      <c r="B32" s="6">
        <v>1</v>
      </c>
    </row>
    <row r="33" spans="1:2" x14ac:dyDescent="0.35">
      <c r="A33" s="7" t="s">
        <v>86</v>
      </c>
      <c r="B33" s="8">
        <v>1</v>
      </c>
    </row>
    <row r="34" spans="1:2" x14ac:dyDescent="0.35">
      <c r="A34" s="5" t="s">
        <v>11</v>
      </c>
      <c r="B34" s="6">
        <v>2</v>
      </c>
    </row>
    <row r="35" spans="1:2" x14ac:dyDescent="0.35">
      <c r="A35" s="3" t="s">
        <v>52</v>
      </c>
      <c r="B35" s="4">
        <f>SUM(B36:B40)</f>
        <v>11</v>
      </c>
    </row>
    <row r="36" spans="1:2" x14ac:dyDescent="0.35">
      <c r="A36" s="5" t="s">
        <v>59</v>
      </c>
      <c r="B36" s="6">
        <v>1</v>
      </c>
    </row>
    <row r="37" spans="1:2" x14ac:dyDescent="0.35">
      <c r="A37" s="7" t="s">
        <v>20</v>
      </c>
      <c r="B37" s="8">
        <v>1</v>
      </c>
    </row>
    <row r="38" spans="1:2" x14ac:dyDescent="0.35">
      <c r="A38" s="5" t="s">
        <v>22</v>
      </c>
      <c r="B38" s="6">
        <v>3</v>
      </c>
    </row>
    <row r="39" spans="1:2" x14ac:dyDescent="0.35">
      <c r="A39" s="7" t="s">
        <v>83</v>
      </c>
      <c r="B39" s="8">
        <v>3</v>
      </c>
    </row>
    <row r="40" spans="1:2" x14ac:dyDescent="0.35">
      <c r="A40" s="5" t="s">
        <v>84</v>
      </c>
      <c r="B40" s="6">
        <v>3</v>
      </c>
    </row>
    <row r="41" spans="1:2" x14ac:dyDescent="0.35">
      <c r="A41" s="9" t="s">
        <v>101</v>
      </c>
      <c r="B41" s="10">
        <f>SUM(B35,B31)</f>
        <v>15</v>
      </c>
    </row>
    <row r="42" spans="1:2" x14ac:dyDescent="0.35">
      <c r="B42" s="17"/>
    </row>
    <row r="43" spans="1:2" x14ac:dyDescent="0.35">
      <c r="A43" s="3" t="s">
        <v>54</v>
      </c>
      <c r="B43" s="4">
        <f>SUM(B44:B48)</f>
        <v>36</v>
      </c>
    </row>
    <row r="44" spans="1:2" x14ac:dyDescent="0.35">
      <c r="A44" s="5" t="s">
        <v>38</v>
      </c>
      <c r="B44" s="6">
        <v>26</v>
      </c>
    </row>
    <row r="45" spans="1:2" x14ac:dyDescent="0.35">
      <c r="A45" s="7" t="s">
        <v>39</v>
      </c>
      <c r="B45" s="8">
        <v>1</v>
      </c>
    </row>
    <row r="46" spans="1:2" x14ac:dyDescent="0.35">
      <c r="A46" s="5" t="s">
        <v>105</v>
      </c>
      <c r="B46" s="6">
        <v>1</v>
      </c>
    </row>
    <row r="47" spans="1:2" x14ac:dyDescent="0.35">
      <c r="A47" s="7" t="s">
        <v>86</v>
      </c>
      <c r="B47" s="8">
        <v>2</v>
      </c>
    </row>
    <row r="48" spans="1:2" x14ac:dyDescent="0.35">
      <c r="A48" s="5" t="s">
        <v>109</v>
      </c>
      <c r="B48" s="6">
        <v>6</v>
      </c>
    </row>
    <row r="49" spans="1:2" x14ac:dyDescent="0.35">
      <c r="A49" s="3" t="s">
        <v>58</v>
      </c>
      <c r="B49" s="4">
        <f>SUM(B50:B57)</f>
        <v>45</v>
      </c>
    </row>
    <row r="50" spans="1:2" x14ac:dyDescent="0.35">
      <c r="A50" s="5" t="s">
        <v>59</v>
      </c>
      <c r="B50" s="6">
        <v>2</v>
      </c>
    </row>
    <row r="51" spans="1:2" x14ac:dyDescent="0.35">
      <c r="A51" s="7" t="s">
        <v>43</v>
      </c>
      <c r="B51" s="8">
        <v>1</v>
      </c>
    </row>
    <row r="52" spans="1:2" x14ac:dyDescent="0.35">
      <c r="A52" s="5" t="s">
        <v>60</v>
      </c>
      <c r="B52" s="6">
        <v>12</v>
      </c>
    </row>
    <row r="53" spans="1:2" x14ac:dyDescent="0.35">
      <c r="A53" s="7" t="s">
        <v>44</v>
      </c>
      <c r="B53" s="8">
        <v>2</v>
      </c>
    </row>
    <row r="54" spans="1:2" x14ac:dyDescent="0.35">
      <c r="A54" s="5" t="s">
        <v>61</v>
      </c>
      <c r="B54" s="6">
        <v>25</v>
      </c>
    </row>
    <row r="55" spans="1:2" x14ac:dyDescent="0.35">
      <c r="A55" s="7" t="s">
        <v>22</v>
      </c>
      <c r="B55" s="8">
        <v>1</v>
      </c>
    </row>
    <row r="56" spans="1:2" x14ac:dyDescent="0.35">
      <c r="A56" s="5" t="s">
        <v>84</v>
      </c>
      <c r="B56" s="6">
        <v>1</v>
      </c>
    </row>
    <row r="57" spans="1:2" x14ac:dyDescent="0.35">
      <c r="A57" s="7" t="s">
        <v>62</v>
      </c>
      <c r="B57" s="8">
        <v>1</v>
      </c>
    </row>
    <row r="58" spans="1:2" x14ac:dyDescent="0.35">
      <c r="A58" s="9" t="s">
        <v>63</v>
      </c>
      <c r="B58" s="15">
        <f>SUM(B43,B49)</f>
        <v>81</v>
      </c>
    </row>
    <row r="59" spans="1:2" x14ac:dyDescent="0.35">
      <c r="B59" s="17"/>
    </row>
    <row r="60" spans="1:2" x14ac:dyDescent="0.35">
      <c r="A60" s="3" t="s">
        <v>64</v>
      </c>
      <c r="B60" s="4">
        <f>SUM(B61:B62)</f>
        <v>6</v>
      </c>
    </row>
    <row r="61" spans="1:2" x14ac:dyDescent="0.35">
      <c r="A61" s="5" t="s">
        <v>38</v>
      </c>
      <c r="B61" s="6">
        <v>4</v>
      </c>
    </row>
    <row r="62" spans="1:2" x14ac:dyDescent="0.35">
      <c r="A62" s="7" t="s">
        <v>109</v>
      </c>
      <c r="B62" s="8">
        <v>2</v>
      </c>
    </row>
    <row r="63" spans="1:2" x14ac:dyDescent="0.35">
      <c r="A63" s="3" t="s">
        <v>65</v>
      </c>
      <c r="B63" s="4">
        <f>SUM(B64:B65)</f>
        <v>5</v>
      </c>
    </row>
    <row r="64" spans="1:2" x14ac:dyDescent="0.35">
      <c r="A64" s="5" t="s">
        <v>60</v>
      </c>
      <c r="B64" s="6">
        <v>3</v>
      </c>
    </row>
    <row r="65" spans="1:2" x14ac:dyDescent="0.35">
      <c r="A65" s="7" t="s">
        <v>61</v>
      </c>
      <c r="B65" s="8">
        <v>2</v>
      </c>
    </row>
    <row r="66" spans="1:2" x14ac:dyDescent="0.35">
      <c r="A66" s="9" t="s">
        <v>88</v>
      </c>
      <c r="B66" s="15">
        <f>SUM(B60,B63)</f>
        <v>11</v>
      </c>
    </row>
    <row r="67" spans="1:2" x14ac:dyDescent="0.35">
      <c r="A67" s="14"/>
      <c r="B67" s="18"/>
    </row>
    <row r="68" spans="1:2" x14ac:dyDescent="0.35">
      <c r="A68" s="3" t="s">
        <v>78</v>
      </c>
      <c r="B68" s="4">
        <f>SUM(B69:B72)</f>
        <v>29</v>
      </c>
    </row>
    <row r="69" spans="1:2" x14ac:dyDescent="0.35">
      <c r="A69" s="5" t="s">
        <v>38</v>
      </c>
      <c r="B69" s="6">
        <v>7</v>
      </c>
    </row>
    <row r="70" spans="1:2" x14ac:dyDescent="0.35">
      <c r="A70" s="7" t="s">
        <v>102</v>
      </c>
      <c r="B70" s="8">
        <v>10</v>
      </c>
    </row>
    <row r="71" spans="1:2" x14ac:dyDescent="0.35">
      <c r="A71" s="5" t="s">
        <v>106</v>
      </c>
      <c r="B71" s="6">
        <v>11</v>
      </c>
    </row>
    <row r="72" spans="1:2" x14ac:dyDescent="0.35">
      <c r="A72" s="7" t="s">
        <v>109</v>
      </c>
      <c r="B72" s="8">
        <v>1</v>
      </c>
    </row>
    <row r="73" spans="1:2" x14ac:dyDescent="0.35">
      <c r="A73" s="3" t="s">
        <v>69</v>
      </c>
      <c r="B73" s="4">
        <f>SUM(B74:B77)</f>
        <v>29</v>
      </c>
    </row>
    <row r="74" spans="1:2" x14ac:dyDescent="0.35">
      <c r="A74" s="5" t="s">
        <v>16</v>
      </c>
      <c r="B74" s="6">
        <v>1</v>
      </c>
    </row>
    <row r="75" spans="1:2" x14ac:dyDescent="0.35">
      <c r="A75" s="7" t="s">
        <v>60</v>
      </c>
      <c r="B75" s="8">
        <v>6</v>
      </c>
    </row>
    <row r="76" spans="1:2" x14ac:dyDescent="0.35">
      <c r="A76" s="5" t="s">
        <v>61</v>
      </c>
      <c r="B76" s="6">
        <v>19</v>
      </c>
    </row>
    <row r="77" spans="1:2" x14ac:dyDescent="0.35">
      <c r="A77" s="7" t="s">
        <v>84</v>
      </c>
      <c r="B77" s="8">
        <v>3</v>
      </c>
    </row>
    <row r="78" spans="1:2" x14ac:dyDescent="0.35">
      <c r="A78" s="9" t="s">
        <v>71</v>
      </c>
      <c r="B78" s="15">
        <f>SUM(B68,B73)</f>
        <v>58</v>
      </c>
    </row>
  </sheetData>
  <sheetProtection algorithmName="SHA-512" hashValue="Om3BNCUduDDzBy9V4axjru53ouDIuyuVqzG8u6JPTi7U4x0tTSAZ4EpjU8qdny4GjICLT1jaIh0cSSZEgBZ1UA==" saltValue="Pl+YdM+12xmPWndOUfmMHw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FDBB3-8212-445D-BA46-431A42DFA5A8}">
  <sheetPr codeName="Blad4"/>
  <dimension ref="A1:B41"/>
  <sheetViews>
    <sheetView zoomScaleNormal="100" zoomScaleSheetLayoutView="100" workbookViewId="0">
      <selection activeCell="A38" sqref="A38:B40"/>
    </sheetView>
  </sheetViews>
  <sheetFormatPr defaultColWidth="9.1796875" defaultRowHeight="14.5" x14ac:dyDescent="0.35"/>
  <cols>
    <col min="1" max="1" width="57.6328125" bestFit="1" customWidth="1"/>
    <col min="2" max="2" width="8.54296875" bestFit="1" customWidth="1"/>
  </cols>
  <sheetData>
    <row r="1" spans="1:2" ht="15.5" x14ac:dyDescent="0.35">
      <c r="A1" s="23" t="s">
        <v>97</v>
      </c>
      <c r="B1" s="23"/>
    </row>
    <row r="2" spans="1:2" ht="15.5" x14ac:dyDescent="0.35">
      <c r="A2" s="22"/>
      <c r="B2" s="22"/>
    </row>
    <row r="3" spans="1:2" x14ac:dyDescent="0.35">
      <c r="A3" s="3" t="s">
        <v>4</v>
      </c>
      <c r="B3" s="4">
        <f>SUM(B4:B4)</f>
        <v>1</v>
      </c>
    </row>
    <row r="4" spans="1:2" x14ac:dyDescent="0.35">
      <c r="A4" s="5" t="s">
        <v>5</v>
      </c>
      <c r="B4" s="6">
        <v>1</v>
      </c>
    </row>
    <row r="5" spans="1:2" x14ac:dyDescent="0.35">
      <c r="A5" s="9" t="s">
        <v>7</v>
      </c>
      <c r="B5" s="10">
        <f>SUM(B3)</f>
        <v>1</v>
      </c>
    </row>
    <row r="7" spans="1:2" x14ac:dyDescent="0.35">
      <c r="A7" s="3" t="s">
        <v>95</v>
      </c>
      <c r="B7" s="4">
        <f>SUM(B8)</f>
        <v>2</v>
      </c>
    </row>
    <row r="8" spans="1:2" x14ac:dyDescent="0.35">
      <c r="A8" s="5" t="s">
        <v>19</v>
      </c>
      <c r="B8" s="6">
        <v>2</v>
      </c>
    </row>
    <row r="9" spans="1:2" x14ac:dyDescent="0.35">
      <c r="A9" s="3" t="s">
        <v>15</v>
      </c>
      <c r="B9" s="4">
        <f>SUM(B10:B10)</f>
        <v>1</v>
      </c>
    </row>
    <row r="10" spans="1:2" x14ac:dyDescent="0.35">
      <c r="A10" s="5" t="s">
        <v>13</v>
      </c>
      <c r="B10" s="6">
        <v>1</v>
      </c>
    </row>
    <row r="11" spans="1:2" x14ac:dyDescent="0.35">
      <c r="A11" s="9" t="s">
        <v>26</v>
      </c>
      <c r="B11" s="10">
        <f>SUM(B9,B7)</f>
        <v>3</v>
      </c>
    </row>
    <row r="13" spans="1:2" x14ac:dyDescent="0.35">
      <c r="A13" s="21"/>
      <c r="B13" s="21"/>
    </row>
    <row r="14" spans="1:2" x14ac:dyDescent="0.35">
      <c r="A14" s="3" t="s">
        <v>94</v>
      </c>
      <c r="B14" s="4">
        <f>SUM(B15:B15)</f>
        <v>2</v>
      </c>
    </row>
    <row r="15" spans="1:2" x14ac:dyDescent="0.35">
      <c r="A15" s="5" t="s">
        <v>46</v>
      </c>
      <c r="B15" s="6">
        <v>2</v>
      </c>
    </row>
    <row r="16" spans="1:2" x14ac:dyDescent="0.35">
      <c r="A16" s="9" t="s">
        <v>33</v>
      </c>
      <c r="B16" s="10">
        <f>B14</f>
        <v>2</v>
      </c>
    </row>
    <row r="18" spans="1:2" x14ac:dyDescent="0.35">
      <c r="A18" s="3" t="s">
        <v>93</v>
      </c>
      <c r="B18" s="4">
        <f>SUM(B19:B19)</f>
        <v>1</v>
      </c>
    </row>
    <row r="19" spans="1:2" x14ac:dyDescent="0.35">
      <c r="A19" s="5" t="s">
        <v>62</v>
      </c>
      <c r="B19" s="6">
        <v>1</v>
      </c>
    </row>
    <row r="20" spans="1:2" x14ac:dyDescent="0.35">
      <c r="A20" s="3" t="s">
        <v>42</v>
      </c>
      <c r="B20" s="4">
        <f>SUM(B21:B21)</f>
        <v>1</v>
      </c>
    </row>
    <row r="21" spans="1:2" x14ac:dyDescent="0.35">
      <c r="A21" s="5" t="s">
        <v>16</v>
      </c>
      <c r="B21" s="6">
        <v>1</v>
      </c>
    </row>
    <row r="22" spans="1:2" x14ac:dyDescent="0.35">
      <c r="A22" s="9" t="s">
        <v>50</v>
      </c>
      <c r="B22" s="10">
        <f>SUM(B20,B18)</f>
        <v>2</v>
      </c>
    </row>
    <row r="24" spans="1:2" x14ac:dyDescent="0.35">
      <c r="A24" s="3" t="s">
        <v>92</v>
      </c>
      <c r="B24" s="4">
        <f>SUM(B25:B26)</f>
        <v>2</v>
      </c>
    </row>
    <row r="25" spans="1:2" x14ac:dyDescent="0.35">
      <c r="A25" s="5" t="s">
        <v>46</v>
      </c>
      <c r="B25" s="6">
        <v>1</v>
      </c>
    </row>
    <row r="26" spans="1:2" x14ac:dyDescent="0.35">
      <c r="A26" s="7" t="s">
        <v>62</v>
      </c>
      <c r="B26" s="8">
        <v>1</v>
      </c>
    </row>
    <row r="27" spans="1:2" x14ac:dyDescent="0.35">
      <c r="A27" s="9" t="s">
        <v>101</v>
      </c>
      <c r="B27" s="10">
        <f>B24</f>
        <v>2</v>
      </c>
    </row>
    <row r="28" spans="1:2" x14ac:dyDescent="0.35">
      <c r="A28" s="20"/>
      <c r="B28" s="20"/>
    </row>
    <row r="29" spans="1:2" x14ac:dyDescent="0.35">
      <c r="A29" s="3" t="s">
        <v>91</v>
      </c>
      <c r="B29" s="4">
        <f>SUM(B30:B30)</f>
        <v>1</v>
      </c>
    </row>
    <row r="30" spans="1:2" x14ac:dyDescent="0.35">
      <c r="A30" s="5" t="s">
        <v>62</v>
      </c>
      <c r="B30" s="6">
        <v>1</v>
      </c>
    </row>
    <row r="31" spans="1:2" x14ac:dyDescent="0.35">
      <c r="A31" s="3" t="s">
        <v>58</v>
      </c>
      <c r="B31" s="4">
        <f>SUM(B32:B32)</f>
        <v>3</v>
      </c>
    </row>
    <row r="32" spans="1:2" x14ac:dyDescent="0.35">
      <c r="A32" s="5" t="s">
        <v>38</v>
      </c>
      <c r="B32" s="6">
        <v>3</v>
      </c>
    </row>
    <row r="33" spans="1:2" x14ac:dyDescent="0.35">
      <c r="A33" s="9" t="s">
        <v>63</v>
      </c>
      <c r="B33" s="10">
        <f>SUM(B29,B31)</f>
        <v>4</v>
      </c>
    </row>
    <row r="35" spans="1:2" x14ac:dyDescent="0.35">
      <c r="A35" s="3" t="s">
        <v>89</v>
      </c>
      <c r="B35" s="4">
        <f>SUM(B36:B36)</f>
        <v>6</v>
      </c>
    </row>
    <row r="36" spans="1:2" x14ac:dyDescent="0.35">
      <c r="A36" s="5" t="s">
        <v>62</v>
      </c>
      <c r="B36" s="6">
        <v>6</v>
      </c>
    </row>
    <row r="37" spans="1:2" x14ac:dyDescent="0.35">
      <c r="A37" s="3" t="s">
        <v>69</v>
      </c>
      <c r="B37" s="4">
        <f>SUM(B38:B40)</f>
        <v>4</v>
      </c>
    </row>
    <row r="38" spans="1:2" x14ac:dyDescent="0.35">
      <c r="A38" s="5" t="s">
        <v>38</v>
      </c>
      <c r="B38" s="6">
        <v>1</v>
      </c>
    </row>
    <row r="39" spans="1:2" x14ac:dyDescent="0.35">
      <c r="A39" s="7" t="s">
        <v>106</v>
      </c>
      <c r="B39" s="8">
        <v>1</v>
      </c>
    </row>
    <row r="40" spans="1:2" x14ac:dyDescent="0.35">
      <c r="A40" s="5" t="s">
        <v>61</v>
      </c>
      <c r="B40" s="6">
        <v>2</v>
      </c>
    </row>
    <row r="41" spans="1:2" x14ac:dyDescent="0.35">
      <c r="A41" s="9" t="s">
        <v>71</v>
      </c>
      <c r="B41" s="10">
        <f>SUM(B35,B37)</f>
        <v>10</v>
      </c>
    </row>
  </sheetData>
  <sheetProtection algorithmName="SHA-512" hashValue="GzSRzta+SyTMO10V8UobQGd8+0dquIjBLg4QqenO4kEBu5nG6l1+etjqqyQKY61vekxXa1LgX9SDGASbXbNmAQ==" saltValue="MbhGTp/RZ4ExVe6Mo34F5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B2D6EB264684E884C224B21FBA5F3" ma:contentTypeVersion="10" ma:contentTypeDescription="Een nieuw document maken." ma:contentTypeScope="" ma:versionID="5ae5dab9884a535a53df732f2bfd7c58">
  <xsd:schema xmlns:xsd="http://www.w3.org/2001/XMLSchema" xmlns:xs="http://www.w3.org/2001/XMLSchema" xmlns:p="http://schemas.microsoft.com/office/2006/metadata/properties" xmlns:ns3="d5099332-c4b9-4211-86af-fae32ebbac0f" xmlns:ns4="d3bc0a03-8467-41eb-accb-90e776932d81" targetNamespace="http://schemas.microsoft.com/office/2006/metadata/properties" ma:root="true" ma:fieldsID="41cf9544901f2147207efc4eddb53316" ns3:_="" ns4:_="">
    <xsd:import namespace="d5099332-c4b9-4211-86af-fae32ebbac0f"/>
    <xsd:import namespace="d3bc0a03-8467-41eb-accb-90e776932d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99332-c4b9-4211-86af-fae32ebba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c0a03-8467-41eb-accb-90e776932d8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7536AD-EAD3-472A-A84F-5F9060A7A31E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d3bc0a03-8467-41eb-accb-90e776932d81"/>
    <ds:schemaRef ds:uri="d5099332-c4b9-4211-86af-fae32ebbac0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8683FF-E1ED-455F-9EE4-6B4CC47014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2C7CC2-1E3C-460C-841A-DE5A134C5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099332-c4b9-4211-86af-fae32ebbac0f"/>
    <ds:schemaRef ds:uri="d3bc0a03-8467-41eb-accb-90e776932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1e ronde U lln</vt:lpstr>
      <vt:lpstr>1e ronde SV lln </vt:lpstr>
      <vt:lpstr>2e ronde U lln</vt:lpstr>
      <vt:lpstr>2e ronde SV lln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Yasmina Daoudi</dc:creator>
  <cp:lastModifiedBy>Yasmina Daoudi</cp:lastModifiedBy>
  <dcterms:created xsi:type="dcterms:W3CDTF">2019-07-08T10:08:37Z</dcterms:created>
  <dcterms:modified xsi:type="dcterms:W3CDTF">2021-06-14T23:22:41Z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0x010100485B2D6EB264684E884C224B21FBA5F3</vt:lpwstr>
  </property>
</Properties>
</file>